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81_{ABF6078A-7C63-48D9-AE44-287573F620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customWorkbookViews>
    <customWorkbookView name="Дима - Личное представление" guid="{D27A2514-B8D4-439F-AE35-47561DBAE8A8}" mergeInterval="0" personalView="1" maximized="1" xWindow="-8" yWindow="-8" windowWidth="1382" windowHeight="744" activeSheetId="1"/>
    <customWorkbookView name="User - Личное представление" guid="{3478F308-F87E-40F8-98BC-B3401EAE181B}" mergeInterval="0" personalView="1" maximized="1" windowWidth="1882" windowHeight="79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96" i="1" l="1"/>
  <c r="J195" i="1"/>
  <c r="F195" i="1"/>
  <c r="J176" i="1"/>
  <c r="I176" i="1"/>
  <c r="H157" i="1"/>
  <c r="J138" i="1"/>
  <c r="H138" i="1"/>
  <c r="F138" i="1"/>
  <c r="J100" i="1"/>
  <c r="I100" i="1"/>
  <c r="F100" i="1"/>
  <c r="J81" i="1"/>
  <c r="G81" i="1"/>
  <c r="F62" i="1"/>
  <c r="G138" i="1"/>
  <c r="F119" i="1"/>
  <c r="J62" i="1"/>
  <c r="H62" i="1"/>
  <c r="H43" i="1"/>
  <c r="G43" i="1"/>
  <c r="I43" i="1"/>
  <c r="J43" i="1"/>
  <c r="F43" i="1"/>
  <c r="I24" i="1"/>
  <c r="G24" i="1"/>
  <c r="H24" i="1"/>
  <c r="J24" i="1"/>
  <c r="F24" i="1"/>
  <c r="F196" i="1" l="1"/>
  <c r="G196" i="1"/>
  <c r="H196" i="1"/>
  <c r="J196" i="1"/>
  <c r="I196" i="1"/>
</calcChain>
</file>

<file path=xl/sharedStrings.xml><?xml version="1.0" encoding="utf-8"?>
<sst xmlns="http://schemas.openxmlformats.org/spreadsheetml/2006/main" count="400" uniqueCount="168">
  <si>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</si>
  <si>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</si>
  <si>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</si>
  <si>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</si>
  <si>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</si>
  <si>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</si>
  <si>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</si>
  <si>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</si>
  <si>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</si>
  <si>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</si>
  <si>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</si>
  <si>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</si>
  <si>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</si>
  <si>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</si>
  <si>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</si>
  <si>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</si>
  <si>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</si>
  <si>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</si>
  <si>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</si>
  <si>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</si>
  <si>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</si>
  <si>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</si>
  <si>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</si>
  <si>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</si>
  <si>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</si>
  <si>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</si>
  <si>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</si>
  <si>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</si>
  <si>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</si>
  <si>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</si>
  <si>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</si>
  <si>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</si>
  <si>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</si>
  <si>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</si>
  <si>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</si>
  <si>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</si>
  <si>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</si>
  <si>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</si>
  <si>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</si>
  <si>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</si>
  <si>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181/201-7м</t>
  </si>
  <si>
    <t>каша манная молочная  с маслом, сахаром</t>
  </si>
  <si>
    <t>чай с сахаром</t>
  </si>
  <si>
    <t>376М/2017м</t>
  </si>
  <si>
    <t>хлеб пшеничный</t>
  </si>
  <si>
    <t>701/2010м</t>
  </si>
  <si>
    <t>кисломолочная продукция</t>
  </si>
  <si>
    <t>14М</t>
  </si>
  <si>
    <t>масло порциями</t>
  </si>
  <si>
    <t>фрукты (яблоко)</t>
  </si>
  <si>
    <t>Салат из свежей капусты</t>
  </si>
  <si>
    <t>45М</t>
  </si>
  <si>
    <t>Борщ с капустой и картофелем</t>
  </si>
  <si>
    <t>82М</t>
  </si>
  <si>
    <t>Биточки (со сметанным томатным соусом)</t>
  </si>
  <si>
    <t>268М, 331М</t>
  </si>
  <si>
    <t>Рис отварной</t>
  </si>
  <si>
    <t>304М</t>
  </si>
  <si>
    <t>Компот из свежих яблок  с витамином С</t>
  </si>
  <si>
    <t>хлеб ржано-пшеничный</t>
  </si>
  <si>
    <t>Омлет с запеченным картофелем</t>
  </si>
  <si>
    <t>кофейный напиток злаковый на молоке</t>
  </si>
  <si>
    <t>Овощи посезонно (помидор)</t>
  </si>
  <si>
    <t>Булочка Российская</t>
  </si>
  <si>
    <t>сладкое</t>
  </si>
  <si>
    <t>213М</t>
  </si>
  <si>
    <t>418 К</t>
  </si>
  <si>
    <t>Винегрет овощной</t>
  </si>
  <si>
    <t>Суп картофельный с горохом</t>
  </si>
  <si>
    <t>Макароны отварные с сыром</t>
  </si>
  <si>
    <t>Кисель из яблок с витамином С</t>
  </si>
  <si>
    <t>67М</t>
  </si>
  <si>
    <t>102М</t>
  </si>
  <si>
    <t>204М</t>
  </si>
  <si>
    <t>352М</t>
  </si>
  <si>
    <t>Шницель мясной (со сметанным соусом)</t>
  </si>
  <si>
    <t>Чай с лимоном</t>
  </si>
  <si>
    <t>Картофельное пюре</t>
  </si>
  <si>
    <t>Овощи посезонно (огурец)</t>
  </si>
  <si>
    <t>Мармелад</t>
  </si>
  <si>
    <t>268М, 330М</t>
  </si>
  <si>
    <t>312М</t>
  </si>
  <si>
    <t>377 М/ссж</t>
  </si>
  <si>
    <t>Салат из моркови с яблоками с маслом</t>
  </si>
  <si>
    <t xml:space="preserve">Суп-лапша домашняя </t>
  </si>
  <si>
    <t>Плов из птицы (куры)</t>
  </si>
  <si>
    <t>59М</t>
  </si>
  <si>
    <t>113М</t>
  </si>
  <si>
    <t>291М</t>
  </si>
  <si>
    <t>Компот из смеси сухофруктов (с витамином С)</t>
  </si>
  <si>
    <t>349М</t>
  </si>
  <si>
    <t>Запеканка творожная с морковью</t>
  </si>
  <si>
    <t>Какао с молоком</t>
  </si>
  <si>
    <t>Сыр порциями</t>
  </si>
  <si>
    <t>Сметана</t>
  </si>
  <si>
    <t>Фрукты (мандарин)</t>
  </si>
  <si>
    <t>224М</t>
  </si>
  <si>
    <t>382 М/иоп</t>
  </si>
  <si>
    <t>Щи из свежей капусты с картофелем</t>
  </si>
  <si>
    <t>Оладьи из печени с морковью (со сметанным соусом)</t>
  </si>
  <si>
    <t>Каша гречневая рассыпчатая</t>
  </si>
  <si>
    <t>Компот из свежих яблок с витамином С</t>
  </si>
  <si>
    <t>88М</t>
  </si>
  <si>
    <t>267К, 330М</t>
  </si>
  <si>
    <t>302М</t>
  </si>
  <si>
    <t>342М</t>
  </si>
  <si>
    <t>Гуляш</t>
  </si>
  <si>
    <t>Чай с сахаром</t>
  </si>
  <si>
    <t>Каша пшеничная рассыпчатая</t>
  </si>
  <si>
    <t>Печенье Курабье</t>
  </si>
  <si>
    <t>260М/ссж</t>
  </si>
  <si>
    <t>376 М/иоп</t>
  </si>
  <si>
    <t>21М</t>
  </si>
  <si>
    <t>Салат из капусты квашеной</t>
  </si>
  <si>
    <t>Суп картофельный с рисом</t>
  </si>
  <si>
    <t>Рыба, тушенная в томате с овощами</t>
  </si>
  <si>
    <t>47М</t>
  </si>
  <si>
    <t>133К</t>
  </si>
  <si>
    <t>229М</t>
  </si>
  <si>
    <t>Каша молочная Дружба</t>
  </si>
  <si>
    <t>фрукты(яблоко)</t>
  </si>
  <si>
    <t>кисло-молочная продукция</t>
  </si>
  <si>
    <t>сыр порциями</t>
  </si>
  <si>
    <t>175М</t>
  </si>
  <si>
    <t>Салат из свежей капусты с маслом</t>
  </si>
  <si>
    <t>суп картофельный с клёцками</t>
  </si>
  <si>
    <t>тефтели (мясные с соусом сметанным с томатом)</t>
  </si>
  <si>
    <t>макаронные изделия отварные с маслом</t>
  </si>
  <si>
    <t>компот из свежих яблок с витамином С</t>
  </si>
  <si>
    <t>108М</t>
  </si>
  <si>
    <t>297М</t>
  </si>
  <si>
    <t>309М</t>
  </si>
  <si>
    <t>Тефтели рыбные (с соусом сметанным с томатом)</t>
  </si>
  <si>
    <t>239М, 331М</t>
  </si>
  <si>
    <t>382М/иоп</t>
  </si>
  <si>
    <t>Салат из свеклы с зеленым горошком</t>
  </si>
  <si>
    <t>53М</t>
  </si>
  <si>
    <t>Рассольник ленинградский</t>
  </si>
  <si>
    <t>Компот из сухофруктов с витамином С</t>
  </si>
  <si>
    <t>96М</t>
  </si>
  <si>
    <t>239М</t>
  </si>
  <si>
    <t>Запеканка рисовая с творогом</t>
  </si>
  <si>
    <t>188М</t>
  </si>
  <si>
    <t>377М</t>
  </si>
  <si>
    <t>фрукты (мандарин)</t>
  </si>
  <si>
    <t>Молоко сгущеное</t>
  </si>
  <si>
    <t>Салат из моркови с изюмом(курагой) с маслом</t>
  </si>
  <si>
    <t>Плов из птицы(куры)</t>
  </si>
  <si>
    <t>61К</t>
  </si>
  <si>
    <t>88М/иоп</t>
  </si>
  <si>
    <t>Печень по-строгановски со сметанным соусом</t>
  </si>
  <si>
    <t>Кондитерские изделия (печенье)</t>
  </si>
  <si>
    <t>Кофейный напиток злаковый на молоке</t>
  </si>
  <si>
    <t>255М, 332М</t>
  </si>
  <si>
    <t>418К</t>
  </si>
  <si>
    <t>Салат из свеклы отварной с маслом растительным</t>
  </si>
  <si>
    <t>Суп картофельный (с макаронными изделиями)</t>
  </si>
  <si>
    <t>52М</t>
  </si>
  <si>
    <t>103М</t>
  </si>
  <si>
    <t>Котлеты рубленые из кур (со сметанным соусом)</t>
  </si>
  <si>
    <t>296М, 330М</t>
  </si>
  <si>
    <t>376М/иоп</t>
  </si>
  <si>
    <t>Макаронные изделия отварные с маслом</t>
  </si>
  <si>
    <t>Икра кабачковая</t>
  </si>
  <si>
    <t xml:space="preserve">Борщ с картофелем и фасолью </t>
  </si>
  <si>
    <t>82М/иоп</t>
  </si>
  <si>
    <t>Ранова</t>
  </si>
  <si>
    <t>МБОУ СОШ №23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</si>
</sst>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2B5ADE7-19A6-469E-9868-E8F8ED7008A9}" diskRevisions="1" revisionId="829" version="3">
  <header guid="{423E5494-1738-40E8-8030-6E1D20FB8040}" dateTime="2023-10-19T12:17:00" maxSheetId="2" userName="User" r:id="rId1">
    <sheetIdMap count="1">
      <sheetId val="1"/>
    </sheetIdMap>
  </header>
  <header guid="{E5178704-E40F-4F9F-9D68-01558265C356}" dateTime="2023-10-19T16:21:54" maxSheetId="2" userName="User" r:id="rId2" minRId="1" maxRId="827">
    <sheetIdMap count="1">
      <sheetId val="1"/>
    </sheetIdMap>
  </header>
  <header guid="{22B5ADE7-19A6-469E-9868-E8F8ED7008A9}" dateTime="2023-10-25T17:45:28" maxSheetId="2" userName="Дима" r:id="rId3" minRId="828" maxRId="82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H1" t="inlineStr">
      <is>
        <t>директор</t>
      </is>
    </nc>
  </rcc>
  <rcc rId="2" sId="1">
    <nc r="H2" t="inlineStr">
      <is>
        <t xml:space="preserve">Зиберова </t>
      </is>
    </nc>
  </rcc>
  <rcc rId="3" sId="1" numFmtId="4">
    <nc r="I3">
      <v>8</v>
    </nc>
  </rcc>
  <rcc rId="4" sId="1" numFmtId="4">
    <nc r="H3">
      <v>31</v>
    </nc>
  </rcc>
  <rcc rId="5" sId="1" odxf="1" dxf="1">
    <nc r="E6" t="inlineStr">
      <is>
        <t>каша манная молочная  с маслом, сахаром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" sId="1" odxf="1" dxf="1" numFmtId="4">
    <nc r="F6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" sId="1" odxf="1" dxf="1">
    <nc r="K6" t="inlineStr">
      <is>
        <t>181/201-7м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8" sId="1" odxf="1" dxf="1" numFmtId="4">
    <nc r="G6">
      <v>5.52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9" sId="1" odxf="1" dxf="1" numFmtId="4">
    <nc r="H6">
      <v>9.75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0" sId="1" odxf="1" dxf="1" numFmtId="4">
    <nc r="I6">
      <v>38.51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1" sId="1" odxf="1" dxf="1" numFmtId="4">
    <nc r="J6">
      <v>264.55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2" sId="1" odxf="1" dxf="1">
    <nc r="E8" t="inlineStr">
      <is>
        <t>чай с сахаром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3" sId="1" odxf="1" dxf="1" numFmtId="4">
    <nc r="F8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fmt sheetId="1" sqref="G8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dxf>
  </rfmt>
  <rfmt sheetId="1" sqref="H8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dxf>
  </rfmt>
  <rfmt sheetId="1" sqref="I8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dxf>
  </rfmt>
  <rfmt sheetId="1" sqref="J8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dxf>
  </rfmt>
  <rcc rId="14" sId="1" numFmtId="4">
    <nc r="G8">
      <v>0</v>
    </nc>
  </rcc>
  <rcc rId="15" sId="1" numFmtId="4">
    <nc r="H8">
      <v>0</v>
    </nc>
  </rcc>
  <rcc rId="16" sId="1" odxf="1" dxf="1" numFmtId="4">
    <nc r="I8">
      <v>13.54</v>
    </nc>
    <ndxf>
      <border outline="0">
        <right style="medium">
          <color auto="1"/>
        </right>
      </border>
    </ndxf>
  </rcc>
  <rcc rId="17" sId="1" numFmtId="4">
    <nc r="J8">
      <v>55</v>
    </nc>
  </rcc>
  <rcc rId="18" sId="1" odxf="1" dxf="1">
    <nc r="K8" t="inlineStr">
      <is>
        <t>376М/2017м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9" sId="1" odxf="1" dxf="1">
    <nc r="E9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0" sId="1" odxf="1" dxf="1" numFmtId="4">
    <nc r="F9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1" sId="1" odxf="1" dxf="1" numFmtId="4">
    <nc r="G9">
      <v>3.04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2" sId="1" odxf="1" dxf="1" numFmtId="4">
    <nc r="H9">
      <v>1.1200000000000001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3" sId="1" odxf="1" dxf="1" numFmtId="4">
    <nc r="I9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4" sId="1" odxf="1" dxf="1">
    <nc r="K9" t="inlineStr">
      <is>
        <t>701/2010м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25" sId="1">
    <nc r="J9">
      <v>94</v>
    </nc>
  </rcc>
  <rcc rId="26" sId="1" odxf="1" dxf="1">
    <nc r="D11" t="inlineStr">
      <is>
        <t>кисломолочная продукция</t>
      </is>
    </nc>
    <odxf/>
    <ndxf/>
  </rcc>
  <rcc rId="27" sId="1" odxf="1" dxf="1">
    <nc r="E11" t="inlineStr">
      <is>
        <t>масло порциями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28" sId="1" odxf="1" dxf="1" numFmtId="4">
    <nc r="F11">
      <v>10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29" sId="1" odxf="1" dxf="1" numFmtId="4">
    <nc r="G11">
      <v>0.08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30" sId="1" odxf="1" dxf="1" numFmtId="4">
    <nc r="H11">
      <v>7.25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31" sId="1" odxf="1" dxf="1" numFmtId="4">
    <nc r="I11">
      <v>0.13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 style="medium">
          <color indexed="64"/>
        </bottom>
      </border>
    </ndxf>
  </rcc>
  <rcc rId="32" sId="1">
    <nc r="J11">
      <v>66</v>
    </nc>
  </rcc>
  <rcc rId="33" sId="1" odxf="1" dxf="1">
    <nc r="K11" t="inlineStr">
      <is>
        <t>14М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bottom style="medium">
          <color auto="1"/>
        </bottom>
      </border>
    </ndxf>
  </rcc>
  <rcc rId="34" sId="1" odxf="1" dxf="1">
    <nc r="E10" t="inlineStr">
      <is>
        <t>фрукты (яблоко)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35" sId="1" odxf="1" dxf="1" numFmtId="4">
    <nc r="G10">
      <v>0.4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36" sId="1" odxf="1" dxf="1" numFmtId="4">
    <nc r="H10">
      <v>0.4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37" sId="1" odxf="1" dxf="1" numFmtId="4">
    <nc r="I10">
      <v>9.8000000000000007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38" sId="1">
    <nc r="F10">
      <v>100</v>
    </nc>
  </rcc>
  <rcc rId="39" sId="1">
    <nc r="J10">
      <v>44</v>
    </nc>
  </rcc>
  <rcc rId="40" sId="1" odxf="1" dxf="1">
    <nc r="E14" t="inlineStr">
      <is>
        <t>Салат из свежей капусты</t>
      </is>
    </nc>
    <odxf>
      <font>
        <sz val="10"/>
        <name val="Arial"/>
        <scheme val="none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1" sId="1" odxf="1" dxf="1" numFmtId="4">
    <nc r="G14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42" sId="1" odxf="1" dxf="1" numFmtId="4">
    <nc r="H14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43" sId="1" odxf="1" dxf="1" numFmtId="4">
    <nc r="I14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top/>
      </border>
    </ndxf>
  </rcc>
  <rcc rId="44" sId="1">
    <nc r="F14">
      <v>60</v>
    </nc>
  </rcc>
  <rcc rId="45" sId="1" odxf="1" dxf="1" numFmtId="4">
    <nc r="J14">
      <v>36.24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  <border outline="0">
        <top/>
      </border>
    </ndxf>
  </rcc>
  <rcc rId="46" sId="1" odxf="1" dxf="1">
    <nc r="K14" t="inlineStr">
      <is>
        <t>45М</t>
      </is>
    </nc>
    <odxf>
      <font>
        <sz val="10"/>
        <name val="Arial"/>
        <scheme val="none"/>
      </font>
      <alignment horizontal="center" vertical="top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47" sId="1" odxf="1" dxf="1">
    <nc r="E15" t="inlineStr">
      <is>
        <t>Борщ с капустой и картофелем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48" sId="1" odxf="1" dxf="1" numFmtId="4">
    <nc r="F15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9" sId="1" odxf="1" dxf="1" numFmtId="4">
    <nc r="G15">
      <v>4.4400000000000004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0" sId="1" odxf="1" dxf="1" numFmtId="4">
    <nc r="H15">
      <v>5.63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1" sId="1" odxf="1" dxf="1" numFmtId="4">
    <nc r="I15">
      <v>9.3000000000000007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2" sId="1" odxf="1" dxf="1" numFmtId="4">
    <nc r="J15">
      <v>105.63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53" sId="1">
    <nc r="K15" t="inlineStr">
      <is>
        <t>82М</t>
      </is>
    </nc>
  </rcc>
  <rcc rId="54" sId="1" odxf="1" dxf="1">
    <nc r="E16" t="inlineStr">
      <is>
        <t>Биточки (со сметанным томатным соусом)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5" sId="1" odxf="1" dxf="1" numFmtId="4">
    <nc r="F16">
      <v>90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6" sId="1" odxf="1" dxf="1" numFmtId="4">
    <nc r="G16">
      <v>7.65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7" sId="1" odxf="1" dxf="1" numFmtId="4">
    <nc r="H16">
      <v>17.39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8" sId="1" odxf="1" dxf="1" numFmtId="4">
    <nc r="I16">
      <v>9.89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9" sId="1" odxf="1" dxf="1" numFmtId="4">
    <nc r="J16">
      <v>228.4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60" sId="1">
    <nc r="K16" t="inlineStr">
      <is>
        <t>268М, 331М</t>
      </is>
    </nc>
  </rcc>
  <rcc rId="61" sId="1" odxf="1" dxf="1">
    <nc r="E17" t="inlineStr">
      <is>
        <t>Рис отварной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2" sId="1" odxf="1" dxf="1" numFmtId="4">
    <nc r="F17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3" sId="1" odxf="1" dxf="1" numFmtId="4">
    <nc r="G17">
      <v>3.7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4" sId="1" odxf="1" dxf="1" numFmtId="4">
    <nc r="H17">
      <v>4.8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5" sId="1" odxf="1" dxf="1" numFmtId="4">
    <nc r="I17">
      <v>36.5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66" sId="1" odxf="1" dxf="1" numFmtId="4">
    <nc r="J17">
      <v>203.5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67" sId="1" odxf="1" dxf="1">
    <nc r="K17" t="inlineStr">
      <is>
        <t>304М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68" sId="1" odxf="1" dxf="1">
    <nc r="E18" t="inlineStr">
      <is>
        <t>Компот из свежих яблок  с витамином С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9" sId="1" odxf="1" dxf="1" numFmtId="4">
    <nc r="F18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0" sId="1" odxf="1" dxf="1" numFmtId="4">
    <nc r="G18">
      <v>0.18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1" sId="1" odxf="1" dxf="1" numFmtId="4">
    <nc r="H18">
      <v>0.05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2" sId="1" odxf="1" dxf="1" numFmtId="4">
    <nc r="I18">
      <v>21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73" sId="1" odxf="1" dxf="1" numFmtId="4">
    <nc r="J18">
      <v>85.95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74" sId="1" odxf="1" dxf="1">
    <nc r="E19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5" sId="1" odxf="1" dxf="1" numFmtId="4">
    <nc r="F19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6" sId="1" odxf="1" dxf="1">
    <nc r="E20" t="inlineStr">
      <is>
        <t>хлеб ржано-пшеничный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7" sId="1" odxf="1" dxf="1" numFmtId="4">
    <nc r="F20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8" sId="1" odxf="1" dxf="1" numFmtId="4">
    <nc r="G19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9" sId="1" odxf="1" dxf="1" numFmtId="4">
    <nc r="H19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0" sId="1" odxf="1" dxf="1" numFmtId="4">
    <nc r="I19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81" sId="1" odxf="1" dxf="1" numFmtId="4">
    <nc r="G20">
      <v>1.32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2" sId="1" odxf="1" dxf="1" numFmtId="4">
    <nc r="H20">
      <v>0.24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3" sId="1" odxf="1" dxf="1" numFmtId="4">
    <nc r="I20">
      <v>9.8800000000000008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84" sId="1" odxf="1" dxf="1" numFmtId="4">
    <nc r="J19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5" sId="1" odxf="1" dxf="1" numFmtId="4">
    <nc r="J20">
      <v>45.98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6" sId="1" odxf="1" dxf="1">
    <nc r="E25" t="inlineStr">
      <is>
        <t>Омлет с запеченным картофелем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87" sId="1" odxf="1" dxf="1" numFmtId="4">
    <nc r="F25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8" sId="1" odxf="1" dxf="1">
    <nc r="E26" t="inlineStr">
      <is>
        <t>кофейный напиток злаковый на молоке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89" sId="1" odxf="1" dxf="1" numFmtId="4">
    <nc r="F26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90" sId="1" odxf="1" dxf="1">
    <nc r="E27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fmt sheetId="1" sqref="F27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dxf>
  </rfmt>
  <rcc rId="91" sId="1" odxf="1" dxf="1">
    <nc r="E28" t="inlineStr">
      <is>
        <t>Овощи посезонно (помидор)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92" sId="1" odxf="1" dxf="1" numFmtId="4">
    <nc r="F28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93" sId="1" odxf="1" dxf="1">
    <nc r="E29" t="inlineStr">
      <is>
        <t>Булочка Российская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94" sId="1" odxf="1" dxf="1" numFmtId="4">
    <nc r="F29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m rId="95" sheetId="1" source="E26:F29" destination="E27:F30" sourceSheetId="1">
    <rfmt sheetId="1" sqref="E30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0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m rId="96" sheetId="1" source="E30:F30" destination="E31:F31" sourceSheetId="1">
    <undo index="0" exp="area" dr="F25:F31" r="F32" sId="1"/>
    <rfmt sheetId="1" sqref="E31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1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m rId="97" sheetId="1" source="E29:F29" destination="E30:F30" sourceSheetId="1">
    <rfmt sheetId="1" sqref="E30" start="0" length="0">
      <dxf>
        <font>
          <sz val="10"/>
          <color theme="1"/>
          <name val="Arial"/>
          <scheme val="none"/>
        </font>
        <protection locked="0"/>
      </dxf>
    </rfmt>
    <rfmt sheetId="1" sqref="F30" start="0" length="0">
      <dxf>
        <font>
          <sz val="10"/>
          <color theme="1"/>
          <name val="Arial"/>
          <scheme val="none"/>
        </font>
        <protection locked="0"/>
      </dxf>
    </rfmt>
  </rm>
  <rcc rId="98" sId="1">
    <nc r="D30" t="inlineStr">
      <is>
        <t>закуска</t>
      </is>
    </nc>
  </rcc>
  <rcc rId="99" sId="1">
    <nc r="D31" t="inlineStr">
      <is>
        <t>сладкое</t>
      </is>
    </nc>
  </rcc>
  <rcc rId="100" sId="1" odxf="1" dxf="1" numFmtId="4">
    <nc r="G25">
      <v>14.2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01" sId="1" odxf="1" dxf="1" numFmtId="4">
    <nc r="H25">
      <v>11.36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02" sId="1" odxf="1" dxf="1" numFmtId="4">
    <nc r="I25">
      <v>21.09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03" sId="1">
    <nc r="J25">
      <v>467</v>
    </nc>
  </rcc>
  <rcc rId="104" sId="1" odxf="1" dxf="1">
    <nc r="K25" t="inlineStr">
      <is>
        <t>213М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05" sId="1" odxf="1" dxf="1" numFmtId="4">
    <nc r="G27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06" sId="1" odxf="1" dxf="1" numFmtId="4">
    <nc r="H27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07" sId="1" odxf="1" dxf="1" numFmtId="4">
    <nc r="I27">
      <v>14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08" sId="1">
    <nc r="J27">
      <v>91</v>
    </nc>
  </rcc>
  <rcc rId="109" sId="1" odxf="1" dxf="1">
    <nc r="K27" t="inlineStr">
      <is>
        <t>418 К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10" sId="1" numFmtId="4">
    <nc r="F28">
      <v>40</v>
    </nc>
  </rcc>
  <rcc rId="111" sId="1" odxf="1" dxf="1" numFmtId="4">
    <nc r="G28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12" sId="1" odxf="1" dxf="1" numFmtId="4">
    <nc r="H28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13" sId="1" odxf="1" dxf="1" numFmtId="4">
    <nc r="I28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14" sId="1" odxf="1" dxf="1" numFmtId="4">
    <nc r="J28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15" sId="1" odxf="1" dxf="1" numFmtId="4">
    <nc r="G30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16" sId="1" odxf="1" dxf="1" numFmtId="4">
    <nc r="H30">
      <v>3.71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17" sId="1" odxf="1" dxf="1" numFmtId="4">
    <nc r="I30">
      <v>2.2799999999999998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18" sId="1">
    <nc r="J30">
      <v>8</v>
    </nc>
  </rcc>
  <rcc rId="119" sId="1" odxf="1" dxf="1" numFmtId="4">
    <nc r="G31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120" sId="1" odxf="1" dxf="1" numFmtId="4">
    <nc r="H31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121" sId="1" odxf="1" dxf="1" numFmtId="4">
    <nc r="I31">
      <v>19.48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 style="medium">
          <color indexed="64"/>
        </bottom>
      </border>
    </ndxf>
  </rcc>
  <rcc rId="122" sId="1">
    <nc r="J31">
      <v>118</v>
    </nc>
  </rcc>
  <rcc rId="123" sId="1" odxf="1" dxf="1">
    <nc r="E33" t="inlineStr">
      <is>
        <t>Винегрет овощной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124" sId="1" odxf="1" dxf="1" numFmtId="4">
    <nc r="F33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125" sId="1" odxf="1" dxf="1">
    <nc r="E34" t="inlineStr">
      <is>
        <t>Суп картофельный с горохом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26" sId="1" odxf="1" dxf="1" numFmtId="4">
    <nc r="F34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27" sId="1" odxf="1" dxf="1">
    <nc r="E35" t="inlineStr">
      <is>
        <t>Макароны отварные с сыром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28" sId="1" odxf="1" dxf="1" numFmtId="4">
    <nc r="F35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29" sId="1" odxf="1" dxf="1">
    <nc r="E36" t="inlineStr">
      <is>
        <t>Кисель из яблок с витамином С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30" sId="1" odxf="1" dxf="1" numFmtId="4">
    <nc r="F36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31" sId="1" odxf="1" dxf="1">
    <nc r="E37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32" sId="1" odxf="1" dxf="1" numFmtId="4">
    <nc r="F37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33" sId="1" odxf="1" dxf="1">
    <nc r="E38" t="inlineStr">
      <is>
        <t>хлеб ржано-пшеничный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34" sId="1" odxf="1" dxf="1" numFmtId="4">
    <nc r="F38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m rId="135" sheetId="1" source="E37:F38" destination="E38:F39" sourceSheetId="1">
    <rfmt sheetId="1" sqref="E39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9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m rId="136" sheetId="1" source="E36:F36" destination="E37:F37" sourceSheetId="1">
    <rfmt sheetId="1" sqref="E37" start="0" length="0">
      <dxf>
        <font>
          <sz val="10"/>
          <color theme="1"/>
          <name val="Arial"/>
          <scheme val="none"/>
        </font>
        <protection locked="0"/>
      </dxf>
    </rfmt>
    <rfmt sheetId="1" sqref="F37" start="0" length="0">
      <dxf>
        <font>
          <sz val="10"/>
          <color theme="1"/>
          <name val="Arial"/>
          <scheme val="none"/>
        </font>
        <protection locked="0"/>
      </dxf>
    </rfmt>
  </rm>
  <rcc rId="137" sId="1" odxf="1" dxf="1" numFmtId="4">
    <nc r="G33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138" sId="1" odxf="1" dxf="1" numFmtId="4">
    <nc r="H33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139" sId="1" odxf="1" dxf="1" numFmtId="4">
    <nc r="I33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top/>
      </border>
    </ndxf>
  </rcc>
  <rcc rId="140" sId="1">
    <nc r="J33">
      <v>45.6</v>
    </nc>
  </rcc>
  <rcc rId="141" sId="1" odxf="1" dxf="1">
    <nc r="K33" t="inlineStr">
      <is>
        <t>67М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/>
      </border>
    </ndxf>
  </rcc>
  <rcc rId="142" sId="1" odxf="1" dxf="1">
    <nc r="K34" t="inlineStr">
      <is>
        <t>102М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43" sId="1" odxf="1" dxf="1">
    <nc r="K35" t="inlineStr">
      <is>
        <t>204М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44" sId="1" odxf="1" dxf="1">
    <nc r="K37" t="inlineStr">
      <is>
        <t>352М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45" sId="1" odxf="1" dxf="1" numFmtId="4">
    <nc r="G34">
      <v>4.3899999999999997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46" sId="1" odxf="1" dxf="1" numFmtId="4">
    <nc r="H34">
      <v>4.22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47" sId="1" odxf="1" dxf="1" numFmtId="4">
    <nc r="I34">
      <v>13.23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48" sId="1" odxf="1" dxf="1" numFmtId="4">
    <nc r="G35">
      <v>10.53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49" sId="1" odxf="1" dxf="1" numFmtId="4">
    <nc r="H35">
      <v>9.06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50" sId="1" odxf="1" dxf="1" numFmtId="4">
    <nc r="I35">
      <v>38.130000000000003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51" sId="1" odxf="1" dxf="1" numFmtId="4">
    <nc r="J34">
      <v>118.6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152" sId="1" odxf="1" dxf="1" numFmtId="4">
    <nc r="J35">
      <v>276.93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153" sId="1" odxf="1" dxf="1" numFmtId="4">
    <nc r="G37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54" sId="1" odxf="1" dxf="1" numFmtId="4">
    <nc r="H37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55" sId="1" odxf="1" dxf="1" numFmtId="4">
    <nc r="I37">
      <v>22.59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56" sId="1" odxf="1" dxf="1" numFmtId="4">
    <nc r="J37">
      <v>108.28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157" sId="1" odxf="1" dxf="1" numFmtId="4">
    <nc r="G38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58" sId="1" odxf="1" dxf="1" numFmtId="4">
    <nc r="H38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59" sId="1" odxf="1" dxf="1" numFmtId="4">
    <nc r="I38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60" sId="1" odxf="1" dxf="1" numFmtId="4">
    <nc r="J38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61" sId="1" odxf="1" dxf="1" numFmtId="4">
    <nc r="G39">
      <v>1.32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62" sId="1" odxf="1" dxf="1" numFmtId="4">
    <nc r="H39">
      <v>0.24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63" sId="1" odxf="1" dxf="1" numFmtId="4">
    <nc r="I39">
      <v>9.8800000000000008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64" sId="1" odxf="1" dxf="1" numFmtId="4">
    <nc r="J39">
      <v>45.98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65" sId="1" odxf="1" dxf="1">
    <nc r="E57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66" sId="1" odxf="1" dxf="1" numFmtId="4">
    <nc r="F57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67" sId="1" odxf="1" dxf="1" numFmtId="4">
    <nc r="G57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68" sId="1" odxf="1" dxf="1" numFmtId="4">
    <nc r="H57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69" sId="1" odxf="1" dxf="1" numFmtId="4">
    <nc r="I57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70" sId="1" odxf="1" dxf="1" numFmtId="4">
    <nc r="J57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71" sId="1" odxf="1" dxf="1">
    <nc r="E58" t="inlineStr">
      <is>
        <t>хлеб ржано-пшеничный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72" sId="1" odxf="1" dxf="1" numFmtId="4">
    <nc r="F58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73" sId="1" odxf="1" dxf="1" numFmtId="4">
    <nc r="G58">
      <v>1.32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74" sId="1" odxf="1" dxf="1" numFmtId="4">
    <nc r="H58">
      <v>0.24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75" sId="1" odxf="1" dxf="1" numFmtId="4">
    <nc r="I58">
      <v>9.8800000000000008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76" sId="1" odxf="1" dxf="1" numFmtId="4">
    <nc r="J58">
      <v>45.98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77" sId="1" odxf="1" dxf="1">
    <nc r="E76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78" sId="1" odxf="1" dxf="1" numFmtId="4">
    <nc r="F76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79" sId="1" odxf="1" dxf="1" numFmtId="4">
    <nc r="G76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80" sId="1" odxf="1" dxf="1" numFmtId="4">
    <nc r="H76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81" sId="1" odxf="1" dxf="1" numFmtId="4">
    <nc r="I76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82" sId="1" odxf="1" dxf="1" numFmtId="4">
    <nc r="J76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83" sId="1" odxf="1" dxf="1">
    <nc r="E77" t="inlineStr">
      <is>
        <t>хлеб ржано-пшеничный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84" sId="1" odxf="1" dxf="1" numFmtId="4">
    <nc r="F77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85" sId="1" odxf="1" dxf="1" numFmtId="4">
    <nc r="G77">
      <v>1.32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86" sId="1" odxf="1" dxf="1" numFmtId="4">
    <nc r="H77">
      <v>0.24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87" sId="1" odxf="1" dxf="1" numFmtId="4">
    <nc r="I77">
      <v>9.8800000000000008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88" sId="1" odxf="1" dxf="1" numFmtId="4">
    <nc r="J77">
      <v>45.98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89" sId="1" odxf="1" dxf="1">
    <nc r="E95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90" sId="1" odxf="1" dxf="1" numFmtId="4">
    <nc r="F95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91" sId="1" odxf="1" dxf="1" numFmtId="4">
    <nc r="G95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92" sId="1" odxf="1" dxf="1" numFmtId="4">
    <nc r="H95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93" sId="1" odxf="1" dxf="1" numFmtId="4">
    <nc r="I95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194" sId="1" odxf="1" dxf="1" numFmtId="4">
    <nc r="J95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95" sId="1" odxf="1" dxf="1">
    <nc r="E96" t="inlineStr">
      <is>
        <t>хлеб ржано-пшеничный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96" sId="1" odxf="1" dxf="1" numFmtId="4">
    <nc r="F96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97" sId="1" odxf="1" dxf="1" numFmtId="4">
    <nc r="G96">
      <v>1.32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98" sId="1" odxf="1" dxf="1" numFmtId="4">
    <nc r="H96">
      <v>0.24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199" sId="1" odxf="1" dxf="1" numFmtId="4">
    <nc r="I96">
      <v>9.8800000000000008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00" sId="1" odxf="1" dxf="1" numFmtId="4">
    <nc r="J96">
      <v>45.98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01" sId="1" odxf="1" dxf="1">
    <nc r="E114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02" sId="1" odxf="1" dxf="1" numFmtId="4">
    <nc r="F114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03" sId="1" odxf="1" dxf="1" numFmtId="4">
    <nc r="G114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04" sId="1" odxf="1" dxf="1" numFmtId="4">
    <nc r="H114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05" sId="1" odxf="1" dxf="1" numFmtId="4">
    <nc r="I114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06" sId="1" odxf="1" dxf="1" numFmtId="4">
    <nc r="J114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07" sId="1" odxf="1" dxf="1">
    <nc r="E115" t="inlineStr">
      <is>
        <t>хлеб ржано-пшеничный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08" sId="1" odxf="1" dxf="1" numFmtId="4">
    <nc r="F115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09" sId="1" odxf="1" dxf="1" numFmtId="4">
    <nc r="G115">
      <v>1.32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10" sId="1" odxf="1" dxf="1" numFmtId="4">
    <nc r="H115">
      <v>0.24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11" sId="1" odxf="1" dxf="1" numFmtId="4">
    <nc r="I115">
      <v>9.8800000000000008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12" sId="1" odxf="1" dxf="1" numFmtId="4">
    <nc r="J115">
      <v>45.98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13" sId="1" odxf="1" dxf="1">
    <nc r="E133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14" sId="1" odxf="1" dxf="1" numFmtId="4">
    <nc r="F133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15" sId="1" odxf="1" dxf="1" numFmtId="4">
    <nc r="G133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16" sId="1" odxf="1" dxf="1" numFmtId="4">
    <nc r="H133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17" sId="1" odxf="1" dxf="1" numFmtId="4">
    <nc r="I133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18" sId="1" odxf="1" dxf="1" numFmtId="4">
    <nc r="J133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19" sId="1" odxf="1" dxf="1">
    <nc r="E134" t="inlineStr">
      <is>
        <t>хлеб ржано-пшеничный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20" sId="1" odxf="1" dxf="1" numFmtId="4">
    <nc r="F134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21" sId="1" odxf="1" dxf="1" numFmtId="4">
    <nc r="G134">
      <v>1.32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22" sId="1" odxf="1" dxf="1" numFmtId="4">
    <nc r="H134">
      <v>0.24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23" sId="1" odxf="1" dxf="1" numFmtId="4">
    <nc r="I134">
      <v>9.8800000000000008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24" sId="1" odxf="1" dxf="1" numFmtId="4">
    <nc r="J134">
      <v>45.98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25" sId="1" odxf="1" dxf="1">
    <nc r="E152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26" sId="1" odxf="1" dxf="1" numFmtId="4">
    <nc r="F152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27" sId="1" odxf="1" dxf="1" numFmtId="4">
    <nc r="G152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28" sId="1" odxf="1" dxf="1" numFmtId="4">
    <nc r="H152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29" sId="1" odxf="1" dxf="1" numFmtId="4">
    <nc r="I152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30" sId="1" odxf="1" dxf="1" numFmtId="4">
    <nc r="J152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31" sId="1" odxf="1" dxf="1">
    <nc r="E153" t="inlineStr">
      <is>
        <t>хлеб ржано-пшеничный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32" sId="1" odxf="1" dxf="1" numFmtId="4">
    <nc r="F153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33" sId="1" odxf="1" dxf="1" numFmtId="4">
    <nc r="G153">
      <v>1.32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34" sId="1" odxf="1" dxf="1" numFmtId="4">
    <nc r="H153">
      <v>0.24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35" sId="1" odxf="1" dxf="1" numFmtId="4">
    <nc r="I153">
      <v>9.8800000000000008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36" sId="1" odxf="1" dxf="1" numFmtId="4">
    <nc r="J153">
      <v>45.98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37" sId="1" odxf="1" dxf="1">
    <nc r="E171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38" sId="1" odxf="1" dxf="1" numFmtId="4">
    <nc r="F171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39" sId="1" odxf="1" dxf="1" numFmtId="4">
    <nc r="G171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40" sId="1" odxf="1" dxf="1" numFmtId="4">
    <nc r="H171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41" sId="1" odxf="1" dxf="1" numFmtId="4">
    <nc r="I171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42" sId="1" odxf="1" dxf="1" numFmtId="4">
    <nc r="J171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43" sId="1" odxf="1" dxf="1">
    <nc r="E172" t="inlineStr">
      <is>
        <t>хлеб ржано-пшеничный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44" sId="1" odxf="1" dxf="1" numFmtId="4">
    <nc r="F172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45" sId="1" odxf="1" dxf="1" numFmtId="4">
    <nc r="G172">
      <v>1.32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46" sId="1" odxf="1" dxf="1" numFmtId="4">
    <nc r="H172">
      <v>0.24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47" sId="1" odxf="1" dxf="1" numFmtId="4">
    <nc r="I172">
      <v>9.8800000000000008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48" sId="1" odxf="1" dxf="1" numFmtId="4">
    <nc r="J172">
      <v>45.98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49" sId="1" odxf="1" dxf="1">
    <nc r="E190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50" sId="1" odxf="1" dxf="1" numFmtId="4">
    <nc r="F190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51" sId="1" odxf="1" dxf="1" numFmtId="4">
    <nc r="G190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52" sId="1" odxf="1" dxf="1" numFmtId="4">
    <nc r="H190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53" sId="1" odxf="1" dxf="1" numFmtId="4">
    <nc r="I190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54" sId="1" odxf="1" dxf="1" numFmtId="4">
    <nc r="J190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55" sId="1" odxf="1" dxf="1">
    <nc r="E191" t="inlineStr">
      <is>
        <t>хлеб ржано-пшеничный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56" sId="1" odxf="1" dxf="1" numFmtId="4">
    <nc r="F191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57" sId="1" odxf="1" dxf="1" numFmtId="4">
    <nc r="G191">
      <v>1.32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58" sId="1" odxf="1" dxf="1" numFmtId="4">
    <nc r="H191">
      <v>0.24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59" sId="1" odxf="1" dxf="1" numFmtId="4">
    <nc r="I191">
      <v>9.8800000000000008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60" sId="1" odxf="1" dxf="1" numFmtId="4">
    <nc r="J191">
      <v>45.98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61" sId="1" odxf="1" dxf="1">
    <nc r="E47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62" sId="1" odxf="1" dxf="1" numFmtId="4">
    <nc r="F47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63" sId="1" odxf="1" dxf="1" numFmtId="4">
    <nc r="G47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64" sId="1" odxf="1" dxf="1" numFmtId="4">
    <nc r="H47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65" sId="1" odxf="1" dxf="1" numFmtId="4">
    <nc r="I47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66" sId="1" odxf="1" dxf="1" numFmtId="4">
    <nc r="J47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67" sId="1" odxf="1" dxf="1">
    <nc r="E66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68" sId="1" odxf="1" dxf="1" numFmtId="4">
    <nc r="F66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69" sId="1" odxf="1" dxf="1" numFmtId="4">
    <nc r="G66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70" sId="1" odxf="1" dxf="1" numFmtId="4">
    <nc r="H66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71" sId="1" odxf="1" dxf="1" numFmtId="4">
    <nc r="I66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72" sId="1" odxf="1" dxf="1" numFmtId="4">
    <nc r="J66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73" sId="1" odxf="1" dxf="1">
    <nc r="E85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74" sId="1" odxf="1" dxf="1" numFmtId="4">
    <nc r="F85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75" sId="1" odxf="1" dxf="1" numFmtId="4">
    <nc r="G85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76" sId="1" odxf="1" dxf="1" numFmtId="4">
    <nc r="H85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77" sId="1" odxf="1" dxf="1" numFmtId="4">
    <nc r="I85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78" sId="1" odxf="1" dxf="1" numFmtId="4">
    <nc r="J85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79" sId="1" odxf="1" dxf="1">
    <nc r="E104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80" sId="1" odxf="1" dxf="1" numFmtId="4">
    <nc r="F104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81" sId="1" odxf="1" dxf="1" numFmtId="4">
    <nc r="G104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82" sId="1" odxf="1" dxf="1" numFmtId="4">
    <nc r="H104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83" sId="1" odxf="1" dxf="1" numFmtId="4">
    <nc r="I104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84" sId="1" odxf="1" dxf="1" numFmtId="4">
    <nc r="J104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85" sId="1" odxf="1" dxf="1">
    <nc r="E123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86" sId="1" odxf="1" dxf="1" numFmtId="4">
    <nc r="F123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87" sId="1" odxf="1" dxf="1" numFmtId="4">
    <nc r="G123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88" sId="1" odxf="1" dxf="1" numFmtId="4">
    <nc r="H123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89" sId="1" odxf="1" dxf="1" numFmtId="4">
    <nc r="I123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90" sId="1" odxf="1" dxf="1" numFmtId="4">
    <nc r="J123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91" sId="1" odxf="1" dxf="1">
    <nc r="E142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92" sId="1" odxf="1" dxf="1" numFmtId="4">
    <nc r="F142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93" sId="1" odxf="1" dxf="1" numFmtId="4">
    <nc r="G142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94" sId="1" odxf="1" dxf="1" numFmtId="4">
    <nc r="H142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95" sId="1" odxf="1" dxf="1" numFmtId="4">
    <nc r="I142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296" sId="1" odxf="1" dxf="1" numFmtId="4">
    <nc r="J142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97" sId="1" odxf="1" dxf="1">
    <nc r="E161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298" sId="1" odxf="1" dxf="1" numFmtId="4">
    <nc r="F161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299" sId="1" odxf="1" dxf="1" numFmtId="4">
    <nc r="G161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00" sId="1" odxf="1" dxf="1" numFmtId="4">
    <nc r="H161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01" sId="1" odxf="1" dxf="1" numFmtId="4">
    <nc r="I161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02" sId="1" odxf="1" dxf="1" numFmtId="4">
    <nc r="J161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03" sId="1" odxf="1" dxf="1">
    <nc r="E180" t="inlineStr">
      <is>
        <t>хлеб пшеничный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304" sId="1" odxf="1" dxf="1" numFmtId="4">
    <nc r="F180">
      <v>40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05" sId="1" odxf="1" dxf="1" numFmtId="4">
    <nc r="G180">
      <v>3.16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06" sId="1" odxf="1" dxf="1" numFmtId="4">
    <nc r="H180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07" sId="1" odxf="1" dxf="1" numFmtId="4">
    <nc r="I180">
      <v>19.32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08" sId="1" odxf="1" dxf="1" numFmtId="4">
    <nc r="J180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09" sId="1" odxf="1" dxf="1">
    <nc r="E44" t="inlineStr">
      <is>
        <t>Шницель мясной (со сметанным соусом)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310" sId="1" odxf="1" dxf="1" numFmtId="4">
    <nc r="F44">
      <v>90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11" sId="1" odxf="1" dxf="1">
    <nc r="E46" t="inlineStr">
      <is>
        <t>Чай с лимоном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312" sId="1" odxf="1" dxf="1" numFmtId="4">
    <nc r="F46">
      <v>187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13" sId="1">
    <nc r="D45" t="inlineStr">
      <is>
        <t>гарнир</t>
      </is>
    </nc>
  </rcc>
  <rcc rId="314" sId="1" odxf="1" dxf="1">
    <nc r="E45" t="inlineStr">
      <is>
        <t>Картофельное пюре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315" sId="1" odxf="1" dxf="1" numFmtId="4">
    <nc r="F45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16" sId="1">
    <nc r="D49" t="inlineStr">
      <is>
        <t>закуска</t>
      </is>
    </nc>
  </rcc>
  <rcc rId="317" sId="1" odxf="1" dxf="1">
    <nc r="E49" t="inlineStr">
      <is>
        <t>Овощи посезонно (огурец)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318" sId="1" odxf="1" dxf="1" numFmtId="4">
    <nc r="F49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319" sId="1" odxf="1" dxf="1">
    <nc r="E50" t="inlineStr">
      <is>
        <t>Мармелад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 style="medium">
          <color auto="1"/>
        </top>
      </border>
    </ndxf>
  </rcc>
  <rcc rId="320" sId="1" odxf="1" dxf="1" numFmtId="4">
    <nc r="F50">
      <v>15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321" sId="1">
    <nc r="D50" t="inlineStr">
      <is>
        <t>сладкое</t>
      </is>
    </nc>
  </rcc>
  <rcc rId="322" sId="1" odxf="1" dxf="1" numFmtId="4">
    <nc r="G44">
      <v>7.65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23" sId="1" odxf="1" dxf="1" numFmtId="4">
    <nc r="H44">
      <v>17.39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24" sId="1" odxf="1" dxf="1" numFmtId="4">
    <nc r="I44">
      <v>9.89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25" sId="1">
    <nc r="J44">
      <v>228</v>
    </nc>
  </rcc>
  <rcc rId="326" sId="1" odxf="1" dxf="1">
    <nc r="K44" t="inlineStr">
      <is>
        <t>268М, 330М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327" sId="1" odxf="1" dxf="1" numFmtId="4">
    <nc r="G45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28" sId="1" odxf="1" dxf="1" numFmtId="4">
    <nc r="H45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29" sId="1" odxf="1" dxf="1" numFmtId="4">
    <nc r="I45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30" sId="1">
    <nc r="J45">
      <v>137</v>
    </nc>
  </rcc>
  <rcc rId="331" sId="1" odxf="1" dxf="1">
    <nc r="K45" t="inlineStr">
      <is>
        <t>312М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332" sId="1" odxf="1" dxf="1" numFmtId="4">
    <nc r="G46">
      <v>0.06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33" sId="1" odxf="1" dxf="1" numFmtId="4">
    <nc r="H46">
      <v>0.01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34" sId="1" odxf="1" dxf="1" numFmtId="4">
    <nc r="I46">
      <v>13.73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35" sId="1">
    <nc r="J46">
      <v>57</v>
    </nc>
  </rcc>
  <rcc rId="336" sId="1" odxf="1" dxf="1">
    <nc r="K46" t="inlineStr">
      <is>
        <t>377 М/ссж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337" sId="1" odxf="1" dxf="1" numFmtId="4">
    <nc r="G49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338" sId="1" odxf="1" dxf="1" numFmtId="4">
    <nc r="H49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339" sId="1" odxf="1" dxf="1" numFmtId="4">
    <nc r="I49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 style="medium">
          <color indexed="64"/>
        </bottom>
      </border>
    </ndxf>
  </rcc>
  <rcc rId="340" sId="1">
    <nc r="J49">
      <v>9</v>
    </nc>
  </rcc>
  <rcc rId="341" sId="1" odxf="1" dxf="1" numFmtId="4">
    <nc r="G50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42" sId="1" odxf="1" dxf="1" numFmtId="4">
    <nc r="H50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43" sId="1" odxf="1" dxf="1" numFmtId="4">
    <nc r="I50">
      <v>9.8000000000000007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44" sId="1">
    <nc r="J50">
      <v>39</v>
    </nc>
  </rcc>
  <rcc rId="345" sId="1" odxf="1" dxf="1">
    <nc r="E52" t="inlineStr">
      <is>
        <t>Салат из моркови с яблоками с маслом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346" sId="1" odxf="1" dxf="1" numFmtId="4">
    <nc r="F52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347" sId="1" odxf="1" dxf="1">
    <nc r="E53" t="inlineStr">
      <is>
        <t xml:space="preserve">Суп-лапша домашняя 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348" sId="1" odxf="1" dxf="1" numFmtId="4">
    <nc r="F53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49" sId="1" odxf="1" dxf="1">
    <nc r="E54" t="inlineStr">
      <is>
        <t>Плов из птицы (куры)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350" sId="1" odxf="1" dxf="1" numFmtId="4">
    <nc r="F54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51" sId="1" odxf="1" dxf="1" numFmtId="4">
    <nc r="G52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352" sId="1" odxf="1" dxf="1" numFmtId="4">
    <nc r="H52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353" sId="1" odxf="1" dxf="1" numFmtId="4">
    <nc r="I52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top/>
      </border>
    </ndxf>
  </rcc>
  <rcc rId="354" sId="1" odxf="1" dxf="1" numFmtId="4">
    <nc r="G53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55" sId="1" odxf="1" dxf="1" numFmtId="4">
    <nc r="H53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56" sId="1" odxf="1" dxf="1" numFmtId="4">
    <nc r="I53">
      <v>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57" sId="1" odxf="1" dxf="1" numFmtId="4">
    <nc r="G54">
      <v>18.54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58" sId="1" odxf="1" dxf="1" numFmtId="4">
    <nc r="H54">
      <v>10.46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59" sId="1" odxf="1" dxf="1" numFmtId="4">
    <nc r="I54">
      <v>36.54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60" sId="1" odxf="1" dxf="1" numFmtId="4">
    <nc r="J52">
      <v>68.81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361" sId="1" odxf="1" dxf="1" numFmtId="4">
    <nc r="J53">
      <v>92.6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62" sId="1" odxf="1" dxf="1" numFmtId="4">
    <nc r="J54">
      <v>314.10000000000002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63" sId="1" odxf="1" dxf="1">
    <nc r="K52" t="inlineStr">
      <is>
        <t>59М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/>
      </border>
    </ndxf>
  </rcc>
  <rcc rId="364" sId="1" odxf="1" dxf="1">
    <nc r="K53" t="inlineStr">
      <is>
        <t>113М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365" sId="1" odxf="1" dxf="1">
    <nc r="K54" t="inlineStr">
      <is>
        <t>291М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366" sId="1" odxf="1" dxf="1">
    <nc r="E56" t="inlineStr">
      <is>
        <t>Компот из смеси сухофруктов (с витамином С)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367" sId="1" odxf="1" dxf="1" numFmtId="4">
    <nc r="F56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68" sId="1" odxf="1" dxf="1" numFmtId="4">
    <nc r="G56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69" sId="1" odxf="1" dxf="1" numFmtId="4">
    <nc r="H56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70" sId="1" odxf="1" dxf="1" numFmtId="4">
    <nc r="I56">
      <v>28.81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71" sId="1">
    <nc r="J56">
      <v>120</v>
    </nc>
  </rcc>
  <rcc rId="372" sId="1" odxf="1" dxf="1">
    <nc r="K56" t="inlineStr">
      <is>
        <t>349М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373" sId="1" odxf="1" dxf="1">
    <nc r="E63" t="inlineStr">
      <is>
        <t>Запеканка творожная с морковью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374" sId="1" odxf="1" dxf="1" numFmtId="4">
    <nc r="F63">
      <v>160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75" sId="1" odxf="1" dxf="1">
    <nc r="E65" t="inlineStr">
      <is>
        <t>Какао с молоком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376" sId="1" odxf="1" dxf="1" numFmtId="4">
    <nc r="F65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fmt sheetId="1" sqref="D68" start="0" length="0">
    <dxf/>
  </rfmt>
  <rcc rId="377" sId="1" odxf="1" dxf="1">
    <nc r="E68" t="inlineStr">
      <is>
        <t>Сыр порциями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378" sId="1" odxf="1" dxf="1">
    <nc r="E69" t="inlineStr">
      <is>
        <t>Сметана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fmt sheetId="1" sqref="D69" start="0" length="0">
    <dxf/>
  </rfmt>
  <rcc rId="379" sId="1">
    <nc r="F68">
      <v>15</v>
    </nc>
  </rcc>
  <rcc rId="380" sId="1">
    <nc r="F69">
      <v>15</v>
    </nc>
  </rcc>
  <rcc rId="381" sId="1" odxf="1" dxf="1">
    <nc r="E67" t="inlineStr">
      <is>
        <t>Фрукты (мандарин)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/>
      </border>
    </ndxf>
  </rcc>
  <rcc rId="382" sId="1" odxf="1" dxf="1" numFmtId="4">
    <nc r="G63">
      <v>15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83" sId="1" odxf="1" dxf="1" numFmtId="4">
    <nc r="H63">
      <v>10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84" sId="1" odxf="1" dxf="1" numFmtId="4">
    <nc r="I63">
      <v>28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85" sId="1">
    <nc r="J63">
      <v>266</v>
    </nc>
  </rcc>
  <rcc rId="386" sId="1" odxf="1" dxf="1">
    <nc r="K63" t="inlineStr">
      <is>
        <t>224М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387" sId="1" odxf="1" dxf="1" numFmtId="4">
    <nc r="G65">
      <v>3.66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88" sId="1" odxf="1" dxf="1" numFmtId="4">
    <nc r="H65">
      <v>3.1859999999999999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89" sId="1" odxf="1" dxf="1" numFmtId="4">
    <nc r="I65">
      <v>15.82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390" sId="1">
    <nc r="J65">
      <v>107</v>
    </nc>
  </rcc>
  <rcc rId="391" sId="1" odxf="1" dxf="1">
    <nc r="K65" t="inlineStr">
      <is>
        <t>382 М/иоп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392" sId="1" odxf="1" dxf="1" numFmtId="4">
    <nc r="G67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/>
      </border>
    </ndxf>
  </rcc>
  <rcc rId="393" sId="1" odxf="1" dxf="1" numFmtId="4">
    <nc r="H67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/>
      </border>
    </ndxf>
  </rcc>
  <rcc rId="394" sId="1" odxf="1" dxf="1" numFmtId="4">
    <nc r="I67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/>
      </border>
    </ndxf>
  </rcc>
  <rcc rId="395" sId="1">
    <nc r="F67">
      <v>100</v>
    </nc>
  </rcc>
  <rcc rId="396" sId="1">
    <nc r="J67">
      <v>38</v>
    </nc>
  </rcc>
  <rcc rId="397" sId="1" odxf="1" dxf="1" numFmtId="4">
    <nc r="G68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98" sId="1" odxf="1" dxf="1" numFmtId="4">
    <nc r="H68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399" sId="1" odxf="1" dxf="1" numFmtId="4">
    <nc r="I68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400" sId="1" odxf="1" dxf="1" numFmtId="4">
    <nc r="G69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401" sId="1" odxf="1" dxf="1" numFmtId="4">
    <nc r="H69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402" sId="1" odxf="1" dxf="1" numFmtId="4">
    <nc r="I69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 style="medium">
          <color indexed="64"/>
        </bottom>
      </border>
    </ndxf>
  </rcc>
  <rcc rId="403" sId="1">
    <nc r="J68">
      <v>54</v>
    </nc>
  </rcc>
  <rcc rId="404" sId="1">
    <nc r="J69">
      <v>31</v>
    </nc>
  </rcc>
  <rcc rId="405" sId="1" odxf="1" dxf="1">
    <nc r="E71" t="inlineStr">
      <is>
        <t>Овощи посезонно (огурец)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406" sId="1" odxf="1" dxf="1" numFmtId="4">
    <nc r="F71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407" sId="1" odxf="1" dxf="1">
    <nc r="E72" t="inlineStr">
      <is>
        <t>Щи из свежей капусты с картофелем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408" sId="1" odxf="1" dxf="1" numFmtId="4">
    <nc r="F72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09" sId="1" odxf="1" dxf="1">
    <nc r="E73" t="inlineStr">
      <is>
        <t>Оладьи из печени с морковью (со сметанным соусом)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410" sId="1" odxf="1" dxf="1" numFmtId="4">
    <nc r="F73">
      <v>90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11" sId="1" odxf="1" dxf="1">
    <nc r="E74" t="inlineStr">
      <is>
        <t>Каша гречневая рассыпчатая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412" sId="1" odxf="1" dxf="1" numFmtId="4">
    <nc r="F74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13" sId="1" odxf="1" dxf="1">
    <nc r="E75" t="inlineStr">
      <is>
        <t>Компот из свежих яблок с витамином С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414" sId="1" odxf="1" dxf="1" numFmtId="4">
    <nc r="F75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15" sId="1" odxf="1" dxf="1" numFmtId="4">
    <nc r="G71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416" sId="1" odxf="1" dxf="1" numFmtId="4">
    <nc r="H71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417" sId="1" odxf="1" dxf="1" numFmtId="4">
    <nc r="I71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top/>
      </border>
    </ndxf>
  </rcc>
  <rcc rId="418" sId="1" odxf="1" dxf="1" numFmtId="4">
    <nc r="G72">
      <v>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19" sId="1" odxf="1" dxf="1" numFmtId="4">
    <nc r="H72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20" sId="1" odxf="1" dxf="1" numFmtId="4">
    <nc r="I72">
      <v>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421" sId="1" odxf="1" dxf="1" numFmtId="4">
    <nc r="G73">
      <v>9.86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22" sId="1" odxf="1" dxf="1" numFmtId="4">
    <nc r="H73">
      <v>7.7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23" sId="1" odxf="1" dxf="1" numFmtId="4">
    <nc r="I73">
      <v>12.7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424" sId="1" odxf="1" dxf="1" numFmtId="4">
    <nc r="G74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25" sId="1" odxf="1" dxf="1" numFmtId="4">
    <nc r="H74">
      <v>9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26" sId="1" odxf="1" dxf="1" numFmtId="4">
    <nc r="I74">
      <v>37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427" sId="1" odxf="1" dxf="1" numFmtId="4">
    <nc r="G75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28" sId="1" odxf="1" dxf="1" numFmtId="4">
    <nc r="H75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29" sId="1" odxf="1" dxf="1" numFmtId="4">
    <nc r="I75">
      <v>20.91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430" sId="1" odxf="1" dxf="1" numFmtId="4">
    <nc r="J71">
      <v>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431" sId="1" odxf="1" dxf="1" numFmtId="4">
    <nc r="J72">
      <v>94.12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32" sId="1" odxf="1" dxf="1" numFmtId="4">
    <nc r="J73">
      <v>159.83000000000001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33" sId="1" odxf="1" dxf="1" numFmtId="4">
    <nc r="J74">
      <v>262.5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34" sId="1" odxf="1" dxf="1" numFmtId="4">
    <nc r="J75">
      <v>85.95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35" sId="1" odxf="1" dxf="1">
    <nc r="K72" t="inlineStr">
      <is>
        <t>88М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436" sId="1" odxf="1" dxf="1">
    <nc r="K73" t="inlineStr">
      <is>
        <t>267К, 330М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437" sId="1" odxf="1" dxf="1">
    <nc r="K74" t="inlineStr">
      <is>
        <t>302М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438" sId="1" odxf="1" dxf="1">
    <nc r="K75" t="inlineStr">
      <is>
        <t>342М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439" sId="1" odxf="1" dxf="1">
    <nc r="E82" t="inlineStr">
      <is>
        <t>Гуляш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440" sId="1" odxf="1" dxf="1" numFmtId="4">
    <nc r="F82">
      <v>90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41" sId="1" odxf="1" dxf="1">
    <nc r="E84" t="inlineStr">
      <is>
        <t>Чай с сахаром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442" sId="1" odxf="1" dxf="1" numFmtId="4">
    <nc r="F84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fmt sheetId="1" sqref="D87" start="0" length="0">
    <dxf/>
  </rfmt>
  <rcc rId="443" sId="1" odxf="1" dxf="1">
    <nc r="D88" t="inlineStr">
      <is>
        <t>закуска</t>
      </is>
    </nc>
    <odxf>
      <border outline="0">
        <bottom style="thin">
          <color auto="1"/>
        </bottom>
      </border>
    </odxf>
    <ndxf>
      <border outline="0">
        <bottom style="medium">
          <color auto="1"/>
        </bottom>
      </border>
    </ndxf>
  </rcc>
  <rfmt sheetId="1" sqref="E87" start="0" length="0">
    <dxf>
      <font>
        <sz val="11"/>
        <color theme="1"/>
        <name val="Calibri"/>
        <scheme val="minor"/>
      </font>
    </dxf>
  </rfmt>
  <rfmt sheetId="1" sqref="F87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dxf>
  </rfmt>
  <rcc rId="444" sId="1" odxf="1" dxf="1">
    <nc r="E88" t="inlineStr">
      <is>
        <t>Салат из свежей капусты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445" sId="1" odxf="1" dxf="1" numFmtId="4">
    <nc r="F88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446" sId="1" odxf="1" dxf="1">
    <nc r="D83" t="inlineStr">
      <is>
        <t>гарнир</t>
      </is>
    </nc>
    <odxf/>
    <ndxf/>
  </rcc>
  <rcc rId="447" sId="1" odxf="1" dxf="1">
    <nc r="E83" t="inlineStr">
      <is>
        <t>Каша пшеничная рассыпчатая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448" sId="1" odxf="1" dxf="1" numFmtId="4">
    <nc r="F83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49" sId="1">
    <nc r="D87" t="inlineStr">
      <is>
        <t>сладкое</t>
      </is>
    </nc>
  </rcc>
  <rcc rId="450" sId="1" odxf="1" dxf="1">
    <nc r="E87" t="inlineStr">
      <is>
        <t>Печенье Курабье</t>
      </is>
    </nc>
    <ndxf>
      <border outline="0">
        <bottom/>
      </border>
    </ndxf>
  </rcc>
  <rcc rId="451" sId="1" odxf="1" dxf="1" numFmtId="4">
    <nc r="F87">
      <v>30</v>
    </nc>
    <ndxf>
      <border outline="0">
        <bottom/>
      </border>
    </ndxf>
  </rcc>
  <rcc rId="452" sId="1" odxf="1" dxf="1" numFmtId="4">
    <nc r="G82">
      <v>17.02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53" sId="1" odxf="1" dxf="1" numFmtId="4">
    <nc r="H82">
      <v>17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54" sId="1" odxf="1" dxf="1" numFmtId="4">
    <nc r="I82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455" sId="1">
    <nc r="J82">
      <v>239</v>
    </nc>
  </rcc>
  <rcc rId="456" sId="1" odxf="1" dxf="1">
    <nc r="K82" t="inlineStr">
      <is>
        <t>260М/ссж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457" sId="1" odxf="1" dxf="1" numFmtId="4">
    <nc r="G83">
      <v>6.42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58" sId="1" odxf="1" dxf="1" numFmtId="4">
    <nc r="H83">
      <v>7.52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59" sId="1" odxf="1" dxf="1" numFmtId="4">
    <nc r="I83">
      <v>37.56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460" sId="1">
    <nc r="J83">
      <v>244</v>
    </nc>
  </rcc>
  <rcc rId="461" sId="1" odxf="1" dxf="1">
    <nc r="K83" t="inlineStr">
      <is>
        <t>302М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462" sId="1" odxf="1" dxf="1" numFmtId="4">
    <nc r="G84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63" sId="1" odxf="1" dxf="1" numFmtId="4">
    <nc r="H84">
      <v>13.54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fmt sheetId="1" sqref="I84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dxf>
  </rfmt>
  <rcc rId="464" sId="1">
    <nc r="J84">
      <v>55</v>
    </nc>
  </rcc>
  <rcc rId="465" sId="1" odxf="1" dxf="1">
    <nc r="K84" t="inlineStr">
      <is>
        <t>376 М/иоп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466" sId="1" odxf="1" dxf="1" numFmtId="4">
    <nc r="G88">
      <v>0.79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467" sId="1" odxf="1" dxf="1" numFmtId="4">
    <nc r="H88">
      <v>1.95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468" sId="1" odxf="1" dxf="1" numFmtId="4">
    <nc r="I88">
      <v>3.88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 style="medium">
          <color indexed="64"/>
        </bottom>
      </border>
    </ndxf>
  </rcc>
  <rcc rId="469" sId="1">
    <nc r="J88">
      <v>36</v>
    </nc>
  </rcc>
  <rcc rId="470" sId="1" odxf="1" dxf="1">
    <nc r="K88" t="inlineStr">
      <is>
        <t>21М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bottom style="medium">
          <color auto="1"/>
        </bottom>
      </border>
    </ndxf>
  </rcc>
  <rcc rId="471" sId="1" odxf="1" dxf="1" numFmtId="4">
    <nc r="G87">
      <v>2.0099999999999998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/>
      </border>
    </ndxf>
  </rcc>
  <rcc rId="472" sId="1" odxf="1" dxf="1" numFmtId="4">
    <nc r="H87">
      <v>7.74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/>
      </border>
    </ndxf>
  </rcc>
  <rcc rId="473" sId="1" odxf="1" dxf="1" numFmtId="4">
    <nc r="I87">
      <v>19.38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/>
      </border>
    </ndxf>
  </rcc>
  <rcc rId="474" sId="1">
    <nc r="J87">
      <v>148</v>
    </nc>
  </rcc>
  <rcc rId="475" sId="1" numFmtId="4">
    <nc r="I84">
      <v>5</v>
    </nc>
  </rcc>
  <rcc rId="476" sId="1" odxf="1" dxf="1">
    <nc r="E90" t="inlineStr">
      <is>
        <t>Салат из капусты квашеной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477" sId="1" odxf="1" dxf="1">
    <nc r="E91" t="inlineStr">
      <is>
        <t>Суп картофельный с рисом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478" sId="1" odxf="1" dxf="1">
    <nc r="E92" t="inlineStr">
      <is>
        <t>Рыба, тушенная в томате с овощами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 style="medium">
          <color auto="1"/>
        </top>
      </border>
    </ndxf>
  </rcc>
  <rcc rId="479" sId="1" odxf="1" dxf="1">
    <nc r="E93" t="inlineStr">
      <is>
        <t>Картофельное пюре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480" sId="1" odxf="1" dxf="1">
    <nc r="E94" t="inlineStr">
      <is>
        <t>Кисель из яблок с витамином С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481" sId="1" odxf="1" dxf="1" numFmtId="4">
    <nc r="F90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482" sId="1" odxf="1" dxf="1" numFmtId="4">
    <nc r="F91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83" sId="1" odxf="1" dxf="1" numFmtId="4">
    <nc r="F92">
      <v>100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484" sId="1" odxf="1" dxf="1" numFmtId="4">
    <nc r="F93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85" sId="1" odxf="1" dxf="1" numFmtId="4">
    <nc r="F94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86" sId="1" odxf="1" dxf="1" numFmtId="4">
    <nc r="G90">
      <v>0.78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487" sId="1" odxf="1" dxf="1" numFmtId="4">
    <nc r="H90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488" sId="1" odxf="1" dxf="1" numFmtId="4">
    <nc r="I90">
      <v>4.8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top/>
      </border>
    </ndxf>
  </rcc>
  <rcc rId="489" sId="1" odxf="1" dxf="1" numFmtId="4">
    <nc r="G91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90" sId="1" odxf="1" dxf="1" numFmtId="4">
    <nc r="H91">
      <v>10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91" sId="1" odxf="1" dxf="1" numFmtId="4">
    <nc r="I91">
      <v>17.7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492" sId="1" odxf="1" dxf="1" numFmtId="4">
    <nc r="G92">
      <v>16.5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493" sId="1" odxf="1" dxf="1" numFmtId="4">
    <nc r="H92">
      <v>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494" sId="1" odxf="1" dxf="1" numFmtId="4">
    <nc r="I92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  <top style="medium">
          <color auto="1"/>
        </top>
      </border>
    </ndxf>
  </rcc>
  <rcc rId="495" sId="1" odxf="1" dxf="1" numFmtId="4">
    <nc r="G93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96" sId="1" odxf="1" dxf="1" numFmtId="4">
    <nc r="H93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97" sId="1" odxf="1" dxf="1" numFmtId="4">
    <nc r="I93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498" sId="1" odxf="1" dxf="1" numFmtId="4">
    <nc r="G94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499" sId="1" odxf="1" dxf="1" numFmtId="4">
    <nc r="H94">
      <v>0.05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00" sId="1" odxf="1" dxf="1" numFmtId="4">
    <nc r="I94">
      <v>23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01" sId="1" odxf="1" dxf="1" numFmtId="4">
    <nc r="J90">
      <v>51.42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502" sId="1" odxf="1" dxf="1" numFmtId="4">
    <nc r="J91">
      <v>107.04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03" sId="1" odxf="1" dxf="1" numFmtId="4">
    <nc r="J92">
      <v>176.6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504" sId="1" odxf="1" dxf="1" numFmtId="4">
    <nc r="J93">
      <v>137.25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05" sId="1" odxf="1" dxf="1" numFmtId="4">
    <nc r="J94">
      <v>107.28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06" sId="1" odxf="1" dxf="1">
    <nc r="K90" t="inlineStr">
      <is>
        <t>47М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/>
      </border>
    </ndxf>
  </rcc>
  <rcc rId="507" sId="1" odxf="1" dxf="1">
    <nc r="K91" t="inlineStr">
      <is>
        <t>133К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08" sId="1" odxf="1" dxf="1">
    <nc r="K92" t="inlineStr">
      <is>
        <t>229М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 style="medium">
          <color auto="1"/>
        </top>
      </border>
    </ndxf>
  </rcc>
  <rcc rId="509" sId="1" odxf="1" dxf="1">
    <nc r="K93" t="inlineStr">
      <is>
        <t>312М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10" sId="1" odxf="1" dxf="1">
    <nc r="K94" t="inlineStr">
      <is>
        <t>352М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11" sId="1" odxf="1" dxf="1">
    <nc r="E101" t="inlineStr">
      <is>
        <t>Каша молочная Дружба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12" sId="1" odxf="1" dxf="1" numFmtId="4">
    <nc r="F101">
      <v>205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13" sId="1" odxf="1" dxf="1">
    <nc r="E103" t="inlineStr">
      <is>
        <t>чай с сахаром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14" sId="1" odxf="1" dxf="1" numFmtId="4">
    <nc r="F103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15" sId="1" odxf="1" dxf="1">
    <nc r="E105" t="inlineStr">
      <is>
        <t>фрукты(яблоко)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/>
      </border>
    </ndxf>
  </rcc>
  <rcc rId="516" sId="1" odxf="1" dxf="1" numFmtId="4">
    <nc r="F105">
      <v>100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/>
      </border>
    </ndxf>
  </rcc>
  <rfmt sheetId="1" sqref="D106" start="0" length="0">
    <dxf/>
  </rfmt>
  <rcc rId="517" sId="1">
    <nc r="D106" t="inlineStr">
      <is>
        <t>кисло-молочная продукция</t>
      </is>
    </nc>
  </rcc>
  <rcc rId="518" sId="1" odxf="1" dxf="1">
    <nc r="E106" t="inlineStr">
      <is>
        <t>сыр порциями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19" sId="1" odxf="1" dxf="1" numFmtId="4">
    <nc r="F106">
      <v>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20" sId="1">
    <nc r="D68" t="inlineStr">
      <is>
        <t>кисло-молочная продукция</t>
      </is>
    </nc>
  </rcc>
  <rcc rId="521" sId="1">
    <nc r="D69" t="inlineStr">
      <is>
        <t>кисло-молочная продукция</t>
      </is>
    </nc>
  </rcc>
  <rcc rId="522" sId="1" odxf="1" dxf="1" numFmtId="4">
    <nc r="G101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23" sId="1" odxf="1" dxf="1" numFmtId="4">
    <nc r="H101">
      <v>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24" sId="1" odxf="1" dxf="1" numFmtId="4">
    <nc r="I101">
      <v>43.46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25" sId="1">
    <nc r="J101">
      <v>242</v>
    </nc>
  </rcc>
  <rcc rId="526" sId="1" odxf="1" dxf="1">
    <nc r="K101" t="inlineStr">
      <is>
        <t>175М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27" sId="1" odxf="1" dxf="1" numFmtId="4">
    <nc r="G103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28" sId="1" odxf="1" dxf="1" numFmtId="4">
    <nc r="H103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29" sId="1" odxf="1" dxf="1" numFmtId="4">
    <nc r="I103">
      <v>14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30" sId="1">
    <nc r="J103">
      <v>55</v>
    </nc>
  </rcc>
  <rcc rId="531" sId="1" odxf="1" dxf="1" numFmtId="4">
    <nc r="G106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32" sId="1" odxf="1" dxf="1" numFmtId="4">
    <nc r="H106">
      <v>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33" sId="1" odxf="1" dxf="1" numFmtId="4">
    <nc r="I106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34" sId="1">
    <nc r="J106">
      <v>72</v>
    </nc>
  </rcc>
  <rcc rId="535" sId="1" odxf="1" dxf="1" numFmtId="4">
    <nc r="G105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/>
      </border>
    </ndxf>
  </rcc>
  <rcc rId="536" sId="1" odxf="1" dxf="1" numFmtId="4">
    <nc r="H105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/>
      </border>
    </ndxf>
  </rcc>
  <rcc rId="537" sId="1" odxf="1" dxf="1" numFmtId="4">
    <nc r="I105">
      <v>10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/>
      </border>
    </ndxf>
  </rcc>
  <rcc rId="538" sId="1">
    <nc r="J105">
      <v>44</v>
    </nc>
  </rcc>
  <rcc rId="539" sId="1" odxf="1" dxf="1">
    <nc r="E109" t="inlineStr">
      <is>
        <t>Салат из свежей капусты с маслом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40" sId="1" odxf="1" dxf="1" numFmtId="4">
    <nc r="F109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41" sId="1" odxf="1" dxf="1">
    <nc r="E110" t="inlineStr">
      <is>
        <t>суп картофельный с клёцками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42" sId="1" odxf="1" dxf="1" numFmtId="4">
    <nc r="F110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43" sId="1" odxf="1" dxf="1">
    <nc r="E111" t="inlineStr">
      <is>
        <t>тефтели (мясные с соусом сметанным с томатом)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 style="medium">
          <color auto="1"/>
        </top>
      </border>
    </ndxf>
  </rcc>
  <rcc rId="544" sId="1" odxf="1" dxf="1" numFmtId="4">
    <nc r="F111">
      <v>90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545" sId="1" odxf="1" dxf="1">
    <nc r="E112" t="inlineStr">
      <is>
        <t>макаронные изделия отварные с маслом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46" sId="1" odxf="1" dxf="1" numFmtId="4">
    <nc r="F112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47" sId="1" odxf="1" dxf="1">
    <nc r="E113" t="inlineStr">
      <is>
        <t>компот из свежих яблок с витамином С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48" sId="1" odxf="1" dxf="1" numFmtId="4">
    <nc r="F113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49" sId="1" odxf="1" dxf="1" numFmtId="4">
    <nc r="G109">
      <v>1.22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50" sId="1" odxf="1" dxf="1" numFmtId="4">
    <nc r="H109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51" sId="1" odxf="1" dxf="1" numFmtId="4">
    <nc r="I109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52" sId="1" odxf="1" dxf="1" numFmtId="4">
    <nc r="G110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53" sId="1" odxf="1" dxf="1" numFmtId="4">
    <nc r="H110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54" sId="1" odxf="1" dxf="1" numFmtId="4">
    <nc r="I110">
      <v>15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55" sId="1" odxf="1" dxf="1" numFmtId="4">
    <nc r="G111">
      <v>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556" sId="1" odxf="1" dxf="1" numFmtId="4">
    <nc r="H111">
      <v>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557" sId="1" odxf="1" dxf="1" numFmtId="4">
    <nc r="I111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  <top style="medium">
          <color auto="1"/>
        </top>
      </border>
    </ndxf>
  </rcc>
  <rcc rId="558" sId="1" odxf="1" dxf="1" numFmtId="4">
    <nc r="G112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59" sId="1" odxf="1" dxf="1" numFmtId="4">
    <nc r="H112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60" sId="1" odxf="1" dxf="1" numFmtId="4">
    <nc r="I112">
      <v>33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61" sId="1" odxf="1" dxf="1" numFmtId="4">
    <nc r="G113">
      <v>0.14000000000000001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62" sId="1" odxf="1" dxf="1" numFmtId="4">
    <nc r="H113">
      <v>0.14000000000000001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63" sId="1" odxf="1" dxf="1" numFmtId="4">
    <nc r="I113">
      <v>20.91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64" sId="1" odxf="1" dxf="1" numFmtId="4">
    <nc r="J109">
      <v>36.24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65" sId="1" odxf="1" dxf="1" numFmtId="4">
    <nc r="J110">
      <v>115.4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66" sId="1" odxf="1" dxf="1" numFmtId="4">
    <nc r="J111">
      <v>126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567" sId="1" odxf="1" dxf="1" numFmtId="4">
    <nc r="J112">
      <v>197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68" sId="1" odxf="1" dxf="1" numFmtId="4">
    <nc r="J113">
      <v>85.95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69" sId="1" odxf="1" dxf="1">
    <nc r="K109" t="inlineStr">
      <is>
        <t>45М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70" sId="1" odxf="1" dxf="1">
    <nc r="K110" t="inlineStr">
      <is>
        <t>108М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71" sId="1" odxf="1" dxf="1">
    <nc r="K111" t="inlineStr">
      <is>
        <t>297М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 style="medium">
          <color auto="1"/>
        </top>
      </border>
    </ndxf>
  </rcc>
  <rcc rId="572" sId="1" odxf="1" dxf="1">
    <nc r="K112" t="inlineStr">
      <is>
        <t>309М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73" sId="1" odxf="1" dxf="1">
    <nc r="K113" t="inlineStr">
      <is>
        <t>342М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74" sId="1" odxf="1" dxf="1">
    <nc r="E120" t="inlineStr">
      <is>
        <t>Тефтели рыбные (с соусом сметанным с томатом)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75" sId="1" odxf="1" dxf="1" numFmtId="4">
    <nc r="F120">
      <v>90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76" sId="1" odxf="1" dxf="1" numFmtId="4">
    <nc r="G120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77" sId="1" odxf="1" dxf="1" numFmtId="4">
    <nc r="H120">
      <v>7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78" sId="1" odxf="1" dxf="1" numFmtId="4">
    <nc r="I120">
      <v>11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79" sId="1">
    <nc r="J120">
      <v>142</v>
    </nc>
  </rcc>
  <rcc rId="580" sId="1" odxf="1" dxf="1">
    <nc r="K120" t="inlineStr">
      <is>
        <t>239М, 331М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81" sId="1" odxf="1" dxf="1">
    <nc r="E122" t="inlineStr">
      <is>
        <t>Какао с молоком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82" sId="1" odxf="1" dxf="1" numFmtId="4">
    <nc r="F122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83" sId="1" odxf="1" dxf="1" numFmtId="4">
    <nc r="G122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84" sId="1" odxf="1" dxf="1" numFmtId="4">
    <nc r="H122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85" sId="1" odxf="1" dxf="1" numFmtId="4">
    <nc r="I122">
      <v>16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86" sId="1">
    <nc r="J122">
      <v>107</v>
    </nc>
  </rcc>
  <rcc rId="587" sId="1" odxf="1" dxf="1">
    <nc r="K122" t="inlineStr">
      <is>
        <t>382М/иоп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88" sId="1" odxf="1" dxf="1">
    <nc r="E121" t="inlineStr">
      <is>
        <t>Рис отварной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89" sId="1" odxf="1" dxf="1" numFmtId="4">
    <nc r="F121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90" sId="1">
    <nc r="D121" t="inlineStr">
      <is>
        <t>гарнир</t>
      </is>
    </nc>
  </rcc>
  <rcc rId="591" sId="1" odxf="1" dxf="1" numFmtId="4">
    <nc r="G121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92" sId="1" odxf="1" dxf="1" numFmtId="4">
    <nc r="H121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593" sId="1" odxf="1" dxf="1" numFmtId="4">
    <nc r="I121">
      <v>37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594" sId="1">
    <nc r="J121">
      <v>204</v>
    </nc>
  </rcc>
  <rcc rId="595" sId="1" odxf="1" dxf="1">
    <nc r="K121" t="inlineStr">
      <is>
        <t>304М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596" sId="1">
    <nc r="D125" t="inlineStr">
      <is>
        <t>закуска</t>
      </is>
    </nc>
  </rcc>
  <rcc rId="597" sId="1" odxf="1" dxf="1">
    <nc r="E125" t="inlineStr">
      <is>
        <t>Салат из свеклы с зеленым горошком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598" sId="1" odxf="1" dxf="1" numFmtId="4">
    <nc r="F125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599" sId="1" odxf="1" dxf="1" numFmtId="4">
    <nc r="G125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600" sId="1" odxf="1" dxf="1" numFmtId="4">
    <nc r="H125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601" sId="1" odxf="1" dxf="1" numFmtId="4">
    <nc r="I125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 style="medium">
          <color indexed="64"/>
        </bottom>
      </border>
    </ndxf>
  </rcc>
  <rcc rId="602" sId="1">
    <nc r="J125">
      <v>44</v>
    </nc>
  </rcc>
  <rcc rId="603" sId="1" odxf="1" dxf="1">
    <nc r="K125" t="inlineStr">
      <is>
        <t>53М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bottom style="medium">
          <color auto="1"/>
        </bottom>
      </border>
    </ndxf>
  </rcc>
  <rcc rId="604" sId="1" odxf="1" dxf="1">
    <nc r="E128" t="inlineStr">
      <is>
        <t>Винегрет овощной</t>
      </is>
    </nc>
    <odxf>
      <font>
        <sz val="10"/>
        <name val="Arial"/>
        <scheme val="none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5" sId="1" odxf="1" dxf="1" numFmtId="4">
    <nc r="F128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6" sId="1" odxf="1" dxf="1">
    <nc r="E129" t="inlineStr">
      <is>
        <t>Рассольник ленинградский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607" sId="1" odxf="1" dxf="1" numFmtId="4">
    <nc r="F129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608" sId="1" odxf="1" dxf="1">
    <nc r="E130" t="inlineStr">
      <is>
        <t>Тефтели рыбные (с соусом сметанным с томатом)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 style="medium">
          <color auto="1"/>
        </top>
      </border>
    </ndxf>
  </rcc>
  <rcc rId="609" sId="1" odxf="1" dxf="1" numFmtId="4">
    <nc r="F130">
      <v>90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610" sId="1" odxf="1" dxf="1">
    <nc r="E131" t="inlineStr">
      <is>
        <t>Рис отварной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11" sId="1" odxf="1" dxf="1" numFmtId="4">
    <nc r="F131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12" sId="1" odxf="1" dxf="1">
    <nc r="E132" t="inlineStr">
      <is>
        <t>Компот из сухофруктов с витамином С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13" sId="1" odxf="1" dxf="1" numFmtId="4">
    <nc r="F132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14" sId="1" odxf="1" dxf="1" numFmtId="4">
    <nc r="G128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5" sId="1" odxf="1" dxf="1" numFmtId="4">
    <nc r="H128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6" sId="1" odxf="1" dxf="1" numFmtId="4">
    <nc r="I128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7" sId="1" odxf="1" dxf="1" numFmtId="4">
    <nc r="G129">
      <v>1.76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618" sId="1" odxf="1" dxf="1" numFmtId="4">
    <nc r="H129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619" sId="1" odxf="1" dxf="1" numFmtId="4">
    <nc r="I129">
      <v>12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top/>
      </border>
    </ndxf>
  </rcc>
  <rcc rId="620" sId="1" odxf="1" dxf="1" numFmtId="4">
    <nc r="G130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621" sId="1" odxf="1" dxf="1" numFmtId="4">
    <nc r="H130">
      <v>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622" sId="1" odxf="1" dxf="1" numFmtId="4">
    <nc r="I130">
      <v>11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  <top style="medium">
          <color auto="1"/>
        </top>
      </border>
    </ndxf>
  </rcc>
  <rcc rId="623" sId="1" odxf="1" dxf="1" numFmtId="4">
    <nc r="G131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24" sId="1" odxf="1" dxf="1" numFmtId="4">
    <nc r="H131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25" sId="1" odxf="1" dxf="1" numFmtId="4">
    <nc r="I131">
      <v>37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626" sId="1" odxf="1" dxf="1" numFmtId="4">
    <nc r="G132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27" sId="1" odxf="1" dxf="1" numFmtId="4">
    <nc r="H132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28" sId="1" odxf="1" dxf="1" numFmtId="4">
    <nc r="I132">
      <v>29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629" sId="1" odxf="1" dxf="1" numFmtId="4">
    <nc r="J128">
      <v>46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30" sId="1" odxf="1" dxf="1" numFmtId="4">
    <nc r="J129">
      <v>107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631" sId="1" odxf="1" dxf="1" numFmtId="4">
    <nc r="J130">
      <v>142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632" sId="1" odxf="1" dxf="1" numFmtId="4">
    <nc r="J131">
      <v>203.5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33" sId="1" odxf="1" dxf="1" numFmtId="4">
    <nc r="J132">
      <v>120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34" sId="1" odxf="1" dxf="1">
    <nc r="K128" t="inlineStr">
      <is>
        <t>67М</t>
      </is>
    </nc>
    <odxf>
      <font>
        <sz val="10"/>
        <name val="Arial"/>
        <scheme val="none"/>
      </font>
      <alignment horizontal="center" vertical="top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635" sId="1" odxf="1" dxf="1">
    <nc r="K129" t="inlineStr">
      <is>
        <t>96М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/>
      </border>
    </ndxf>
  </rcc>
  <rcc rId="636" sId="1" odxf="1" dxf="1">
    <nc r="K130" t="inlineStr">
      <is>
        <t>239М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 style="medium">
          <color auto="1"/>
        </top>
      </border>
    </ndxf>
  </rcc>
  <rcc rId="637" sId="1" odxf="1" dxf="1">
    <nc r="K131" t="inlineStr">
      <is>
        <t>304М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638" sId="1" odxf="1" dxf="1">
    <nc r="K132" t="inlineStr">
      <is>
        <t>349М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639" sId="1" odxf="1" dxf="1">
    <nc r="E139" t="inlineStr">
      <is>
        <t>Запеканка рисовая с творогом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40" sId="1" odxf="1" dxf="1" numFmtId="4">
    <nc r="F139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41" sId="1" odxf="1" dxf="1" numFmtId="4">
    <nc r="G139">
      <v>11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42" sId="1" odxf="1" dxf="1" numFmtId="4">
    <nc r="H139">
      <v>16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43" sId="1" odxf="1" dxf="1" numFmtId="4">
    <nc r="I139">
      <v>57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644" sId="1">
    <nc r="J139">
      <v>422</v>
    </nc>
  </rcc>
  <rcc rId="645" sId="1" odxf="1" dxf="1">
    <nc r="K139" t="inlineStr">
      <is>
        <t>188М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646" sId="1" odxf="1" dxf="1">
    <nc r="E141" t="inlineStr">
      <is>
        <t>Чай с лимоном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47" sId="1" odxf="1" dxf="1" numFmtId="4">
    <nc r="F141">
      <v>187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48" sId="1" odxf="1" dxf="1" numFmtId="4">
    <nc r="G141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49" sId="1" odxf="1" dxf="1" numFmtId="4">
    <nc r="H141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50" sId="1" odxf="1" dxf="1" numFmtId="4">
    <nc r="I141">
      <v>14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651" sId="1">
    <nc r="J141">
      <v>57</v>
    </nc>
  </rcc>
  <rcc rId="652" sId="1" odxf="1" dxf="1">
    <nc r="K141" t="inlineStr">
      <is>
        <t>377М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653" sId="1" odxf="1" dxf="1">
    <nc r="E143" t="inlineStr">
      <is>
        <t>фрукты (мандарин)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654" sId="1" odxf="1" dxf="1" numFmtId="4">
    <nc r="F143">
      <v>100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655" sId="1" odxf="1" dxf="1" numFmtId="4">
    <nc r="G143">
      <v>0.6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656" sId="1" odxf="1" dxf="1" numFmtId="4">
    <nc r="H143">
      <v>0.6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657" sId="1" odxf="1" dxf="1" numFmtId="4">
    <nc r="I143">
      <v>7.5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 style="medium">
          <color indexed="64"/>
        </bottom>
      </border>
    </ndxf>
  </rcc>
  <rcc rId="658" sId="1">
    <nc r="J143">
      <v>38</v>
    </nc>
  </rcc>
  <rcc rId="659" sId="1">
    <nc r="D144" t="inlineStr">
      <is>
        <t>сладкое</t>
      </is>
    </nc>
  </rcc>
  <rcc rId="660" sId="1" odxf="1" dxf="1">
    <nc r="E144" t="inlineStr">
      <is>
        <t>Молоко сгущеное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61" sId="1" odxf="1" dxf="1" numFmtId="4">
    <nc r="F144">
      <v>30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62" sId="1" odxf="1" dxf="1" numFmtId="4">
    <nc r="G144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63" sId="1" odxf="1" dxf="1" numFmtId="4">
    <nc r="H144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64" sId="1" odxf="1" dxf="1" numFmtId="4">
    <nc r="I144">
      <v>17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665" sId="1">
    <nc r="J144">
      <v>97</v>
    </nc>
  </rcc>
  <rcc rId="666" sId="1" odxf="1" dxf="1">
    <nc r="E147" t="inlineStr">
      <is>
        <t>Салат из моркови с изюмом(курагой) с маслом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667" sId="1" odxf="1" dxf="1" numFmtId="4">
    <nc r="F147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668" sId="1" odxf="1" dxf="1">
    <nc r="E148" t="inlineStr">
      <is>
        <t>Щи из свежей капусты с картофелем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69" sId="1" odxf="1" dxf="1" numFmtId="4">
    <nc r="F148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70" sId="1" odxf="1" dxf="1">
    <nc r="E149" t="inlineStr">
      <is>
        <t>Плов из птицы(куры)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 style="medium">
          <color auto="1"/>
        </top>
      </border>
    </ndxf>
  </rcc>
  <rcc rId="671" sId="1" odxf="1" dxf="1" numFmtId="4">
    <nc r="F149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fmt sheetId="1" sqref="E150" start="0" length="0">
    <dxf>
      <font>
        <sz val="11"/>
        <color theme="1"/>
        <name val="Calibri"/>
        <scheme val="minor"/>
      </font>
    </dxf>
  </rfmt>
  <rfmt sheetId="1" sqref="F150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dxf>
  </rfmt>
  <rcc rId="672" sId="1" odxf="1" dxf="1">
    <nc r="E151" t="inlineStr">
      <is>
        <t>Кисель из яблок с витамином С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73" sId="1" odxf="1" dxf="1" numFmtId="4">
    <nc r="F151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74" sId="1" odxf="1" dxf="1" numFmtId="4">
    <nc r="G147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675" sId="1" odxf="1" dxf="1" numFmtId="4">
    <nc r="H147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676" sId="1" odxf="1" dxf="1" numFmtId="4">
    <nc r="I147">
      <v>13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top/>
      </border>
    </ndxf>
  </rcc>
  <rcc rId="677" sId="1" odxf="1" dxf="1" numFmtId="4">
    <nc r="G148">
      <v>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78" sId="1" odxf="1" dxf="1" numFmtId="4">
    <nc r="H148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79" sId="1" odxf="1" dxf="1" numFmtId="4">
    <nc r="I148">
      <v>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680" sId="1" odxf="1" dxf="1" numFmtId="4">
    <nc r="G149">
      <v>19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681" sId="1" odxf="1" dxf="1" numFmtId="4">
    <nc r="H149">
      <v>10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682" sId="1" odxf="1" dxf="1" numFmtId="4">
    <nc r="I149">
      <v>36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  <top style="medium">
          <color auto="1"/>
        </top>
      </border>
    </ndxf>
  </rcc>
  <rfmt sheetId="1" sqref="G150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dxf>
  </rfmt>
  <rfmt sheetId="1" sqref="H150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dxf>
  </rfmt>
  <rfmt sheetId="1" sqref="I150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dxf>
  </rfmt>
  <rcc rId="683" sId="1" odxf="1" dxf="1" numFmtId="4">
    <nc r="G151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84" sId="1" odxf="1" dxf="1" numFmtId="4">
    <nc r="H151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85" sId="1" odxf="1" dxf="1" numFmtId="4">
    <nc r="I151">
      <v>23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686" sId="1" odxf="1" dxf="1" numFmtId="4">
    <nc r="J147">
      <v>102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687" sId="1" odxf="1" dxf="1" numFmtId="4">
    <nc r="J148">
      <v>94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88" sId="1" odxf="1" dxf="1" numFmtId="4">
    <nc r="J149">
      <v>314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fmt sheetId="1" sqref="J150" start="0" length="0">
    <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dxf>
  </rfmt>
  <rcc rId="689" sId="1" odxf="1" dxf="1" numFmtId="4">
    <nc r="J151">
      <v>107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90" sId="1" odxf="1" dxf="1">
    <nc r="K147" t="inlineStr">
      <is>
        <t>61К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/>
      </border>
    </ndxf>
  </rcc>
  <rcc rId="691" sId="1" odxf="1" dxf="1">
    <nc r="K148" t="inlineStr">
      <is>
        <t>88М/иоп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692" sId="1" odxf="1" dxf="1">
    <nc r="K149" t="inlineStr">
      <is>
        <t>291М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 style="medium">
          <color auto="1"/>
        </top>
      </border>
    </ndxf>
  </rcc>
  <rfmt sheetId="1" sqref="K150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dxf>
  </rfmt>
  <rcc rId="693" sId="1" odxf="1" dxf="1">
    <nc r="K151" t="inlineStr">
      <is>
        <t>352М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694" sId="1" odxf="1" dxf="1">
    <nc r="E158" t="inlineStr">
      <is>
        <t>Печень по-строгановски со сметанным соусом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95" sId="1" odxf="1" dxf="1" numFmtId="4">
    <nc r="F158">
      <v>100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96" sId="1">
    <nc r="D159" t="inlineStr">
      <is>
        <t>гарнир</t>
      </is>
    </nc>
  </rcc>
  <rcc rId="697" sId="1" odxf="1" dxf="1">
    <nc r="E159" t="inlineStr">
      <is>
        <t>Каша пшеничная рассыпчатая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98" sId="1" odxf="1" dxf="1" numFmtId="4">
    <nc r="F159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699" sId="1">
    <nc r="D163" t="inlineStr">
      <is>
        <t>закуска</t>
      </is>
    </nc>
  </rcc>
  <rcc rId="700" sId="1" odxf="1" dxf="1">
    <nc r="E163" t="inlineStr">
      <is>
        <t>Овощи посезонно (огурец)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701" sId="1" odxf="1" dxf="1" numFmtId="4">
    <nc r="F163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702" sId="1">
    <nc r="D164" t="inlineStr">
      <is>
        <t>сладкое</t>
      </is>
    </nc>
  </rcc>
  <rcc rId="703" sId="1" odxf="1" dxf="1">
    <nc r="E164" t="inlineStr">
      <is>
        <t>Кондитерские изделия (печенье)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/>
      </border>
    </ndxf>
  </rcc>
  <rcc rId="704" sId="1" odxf="1" dxf="1" numFmtId="4">
    <nc r="F164">
      <v>15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/>
      </border>
    </ndxf>
  </rcc>
  <rcc rId="705" sId="1" odxf="1" dxf="1">
    <nc r="E160" t="inlineStr">
      <is>
        <t>Кофейный напиток злаковый на молоке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06" sId="1" odxf="1" dxf="1" numFmtId="4">
    <nc r="F160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07" sId="1" odxf="1" dxf="1" numFmtId="4">
    <nc r="G158">
      <v>13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08" sId="1" odxf="1" dxf="1" numFmtId="4">
    <nc r="H158">
      <v>11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09" sId="1" odxf="1" dxf="1" numFmtId="4">
    <nc r="I158">
      <v>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710" sId="1" odxf="1" dxf="1">
    <nc r="K158" t="inlineStr">
      <is>
        <t>255М, 332М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711" sId="1">
    <nc r="J158">
      <v>185</v>
    </nc>
  </rcc>
  <rcc rId="712" sId="1" odxf="1" dxf="1" numFmtId="4">
    <nc r="G159">
      <v>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13" sId="1" odxf="1" dxf="1" numFmtId="4">
    <nc r="H159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14" sId="1" odxf="1" dxf="1" numFmtId="4">
    <nc r="I159">
      <v>38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715" sId="1">
    <nc r="J159">
      <v>244</v>
    </nc>
  </rcc>
  <rcc rId="716" sId="1" odxf="1" dxf="1">
    <nc r="K159" t="inlineStr">
      <is>
        <t>302М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717" sId="1" odxf="1" dxf="1" numFmtId="4">
    <nc r="G160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18" sId="1" odxf="1" dxf="1" numFmtId="4">
    <nc r="H160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19" sId="1" odxf="1" dxf="1" numFmtId="4">
    <nc r="I160">
      <v>14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720" sId="1">
    <nc r="J160">
      <v>91</v>
    </nc>
  </rcc>
  <rcc rId="721" sId="1" odxf="1" dxf="1">
    <nc r="K160" t="inlineStr">
      <is>
        <t>418К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722" sId="1" odxf="1" dxf="1" numFmtId="4">
    <nc r="G163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723" sId="1" odxf="1" dxf="1" numFmtId="4">
    <nc r="H163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724" sId="1" odxf="1" dxf="1" numFmtId="4">
    <nc r="I163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 style="medium">
          <color indexed="64"/>
        </bottom>
      </border>
    </ndxf>
  </rcc>
  <rcc rId="725" sId="1">
    <nc r="J163">
      <v>9</v>
    </nc>
  </rcc>
  <rcc rId="726" sId="1" odxf="1" dxf="1" numFmtId="4">
    <nc r="G164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/>
      </border>
    </ndxf>
  </rcc>
  <rcc rId="727" sId="1" odxf="1" dxf="1" numFmtId="4">
    <nc r="H164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/>
      </border>
    </ndxf>
  </rcc>
  <rcc rId="728" sId="1" odxf="1" dxf="1" numFmtId="4">
    <nc r="I164">
      <v>10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/>
      </border>
    </ndxf>
  </rcc>
  <rcc rId="729" sId="1">
    <nc r="J164">
      <v>70</v>
    </nc>
  </rcc>
  <rcc rId="730" sId="1" odxf="1" dxf="1">
    <nc r="E166" t="inlineStr">
      <is>
        <t>Салат из свеклы отварной с маслом растительным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731" sId="1" odxf="1" dxf="1" numFmtId="4">
    <nc r="F166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732" sId="1" odxf="1" dxf="1">
    <nc r="E167" t="inlineStr">
      <is>
        <t>Суп картофельный (с макаронными изделиями)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33" sId="1" odxf="1" dxf="1" numFmtId="4">
    <nc r="F167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34" sId="1" odxf="1" dxf="1">
    <nc r="E168" t="inlineStr">
      <is>
        <t>Печень по-строгановски со сметанным соусом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 style="medium">
          <color auto="1"/>
        </top>
      </border>
    </ndxf>
  </rcc>
  <rcc rId="735" sId="1" odxf="1" dxf="1" numFmtId="4">
    <nc r="F168">
      <v>100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736" sId="1" odxf="1" dxf="1">
    <nc r="E169" t="inlineStr">
      <is>
        <t>Каша гречневая рассыпчатая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37" sId="1" odxf="1" dxf="1" numFmtId="4">
    <nc r="F169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38" sId="1" odxf="1" dxf="1">
    <nc r="E170" t="inlineStr">
      <is>
        <t>Компот из свежих яблок с витамином С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39" sId="1" odxf="1" dxf="1" numFmtId="4">
    <nc r="F170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40" sId="1" odxf="1" dxf="1" numFmtId="4">
    <nc r="G166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741" sId="1" odxf="1" dxf="1" numFmtId="4">
    <nc r="H166">
      <v>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742" sId="1" odxf="1" dxf="1" numFmtId="4">
    <nc r="I166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top/>
      </border>
    </ndxf>
  </rcc>
  <rcc rId="743" sId="1" odxf="1" dxf="1" numFmtId="4">
    <nc r="G167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44" sId="1" odxf="1" dxf="1" numFmtId="4">
    <nc r="H167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45" sId="1" odxf="1" dxf="1" numFmtId="4">
    <nc r="I167">
      <v>18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746" sId="1" odxf="1" dxf="1" numFmtId="4">
    <nc r="G168">
      <v>13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747" sId="1" odxf="1" dxf="1" numFmtId="4">
    <nc r="H168">
      <v>11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748" sId="1" odxf="1" dxf="1" numFmtId="4">
    <nc r="I168">
      <v>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  <top style="medium">
          <color auto="1"/>
        </top>
      </border>
    </ndxf>
  </rcc>
  <rcc rId="749" sId="1" odxf="1" dxf="1" numFmtId="4">
    <nc r="G169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50" sId="1" odxf="1" dxf="1" numFmtId="4">
    <nc r="H169">
      <v>9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51" sId="1" odxf="1" dxf="1" numFmtId="4">
    <nc r="I169">
      <v>37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752" sId="1" odxf="1" dxf="1" numFmtId="4">
    <nc r="G170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53" sId="1" odxf="1" dxf="1" numFmtId="4">
    <nc r="H170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54" sId="1" odxf="1" dxf="1" numFmtId="4">
    <nc r="I170">
      <v>21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755" sId="1" odxf="1" dxf="1" numFmtId="4">
    <nc r="J166">
      <v>56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  <border outline="0">
        <top/>
      </border>
    </ndxf>
  </rcc>
  <rcc rId="756" sId="1" odxf="1" dxf="1" numFmtId="4">
    <nc r="J167">
      <v>112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757" sId="1" odxf="1" dxf="1" numFmtId="4">
    <nc r="J168">
      <v>185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758" sId="1" odxf="1" dxf="1" numFmtId="4">
    <nc r="J169">
      <v>263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59" sId="1" odxf="1" dxf="1" numFmtId="4">
    <nc r="J170">
      <v>86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760" sId="1" odxf="1" dxf="1">
    <nc r="K166" t="inlineStr">
      <is>
        <t>52М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/>
      </border>
    </ndxf>
  </rcc>
  <rcc rId="761" sId="1" odxf="1" dxf="1">
    <nc r="K167" t="inlineStr">
      <is>
        <t>103М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762" sId="1" odxf="1" dxf="1">
    <nc r="K168" t="inlineStr">
      <is>
        <t>255М, 332М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 style="medium">
          <color auto="1"/>
        </top>
      </border>
    </ndxf>
  </rcc>
  <rcc rId="763" sId="1" odxf="1" dxf="1">
    <nc r="K169" t="inlineStr">
      <is>
        <t>302М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764" sId="1" odxf="1" dxf="1">
    <nc r="K170" t="inlineStr">
      <is>
        <t>342М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765" sId="1" odxf="1" dxf="1">
    <nc r="E177" t="inlineStr">
      <is>
        <t>Котлеты рубленые из кур (со сметанным соусом)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66" sId="1" odxf="1" dxf="1" numFmtId="4">
    <nc r="F177">
      <v>90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67" sId="1" odxf="1" dxf="1" numFmtId="4">
    <nc r="G177">
      <v>11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68" sId="1" odxf="1" dxf="1" numFmtId="4">
    <nc r="H177">
      <v>12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69" sId="1" odxf="1" dxf="1" numFmtId="4">
    <nc r="I177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770" sId="1">
    <nc r="J177">
      <v>190</v>
    </nc>
  </rcc>
  <rcc rId="771" sId="1" odxf="1" dxf="1">
    <nc r="K177" t="inlineStr">
      <is>
        <t>296М, 330М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772" sId="1" odxf="1" dxf="1">
    <nc r="E179" t="inlineStr">
      <is>
        <t>Чай с сахаром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73" sId="1" odxf="1" dxf="1" numFmtId="4">
    <nc r="F179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74" sId="1" odxf="1" dxf="1" numFmtId="4">
    <nc r="G179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75" sId="1" odxf="1" dxf="1" numFmtId="4">
    <nc r="H179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76" sId="1" odxf="1" dxf="1" numFmtId="4">
    <nc r="I179">
      <v>14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777" sId="1">
    <nc r="J179">
      <v>55</v>
    </nc>
  </rcc>
  <rcc rId="778" sId="1" odxf="1" dxf="1">
    <nc r="K179" t="inlineStr">
      <is>
        <t>376М/иоп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779" sId="1" odxf="1" dxf="1">
    <nc r="E178" t="inlineStr">
      <is>
        <t>Макаронные изделия отварные с маслом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80" sId="1" odxf="1" dxf="1" numFmtId="4">
    <nc r="F178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81" sId="1">
    <nc r="D178" t="inlineStr">
      <is>
        <t>гарнир</t>
      </is>
    </nc>
  </rcc>
  <rcc rId="782" sId="1" odxf="1" dxf="1" numFmtId="4">
    <nc r="G178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83" sId="1" odxf="1" dxf="1" numFmtId="4">
    <nc r="H178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84" sId="1" odxf="1" dxf="1" numFmtId="4">
    <nc r="I178">
      <v>33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785" sId="1">
    <nc r="J178">
      <v>197</v>
    </nc>
  </rcc>
  <rcc rId="786" sId="1" odxf="1" dxf="1">
    <nc r="K178" t="inlineStr">
      <is>
        <t>309М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787" sId="1" odxf="1" dxf="1">
    <nc r="E182" t="inlineStr">
      <is>
        <t>Икра кабачковая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788" sId="1" odxf="1" dxf="1" numFmtId="4">
    <nc r="F182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789" sId="1">
    <nc r="D182" t="inlineStr">
      <is>
        <t>закуска</t>
      </is>
    </nc>
  </rcc>
  <rcc rId="790" sId="1" odxf="1" dxf="1" numFmtId="4">
    <nc r="G182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791" sId="1" odxf="1" dxf="1" numFmtId="4">
    <nc r="H182">
      <v>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bottom style="medium">
          <color auto="1"/>
        </bottom>
      </border>
    </ndxf>
  </rcc>
  <rcc rId="792" sId="1" odxf="1" dxf="1" numFmtId="4">
    <nc r="I182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bottom style="medium">
          <color indexed="64"/>
        </bottom>
      </border>
    </ndxf>
  </rcc>
  <rcc rId="793" sId="1">
    <nc r="J182">
      <v>50</v>
    </nc>
  </rcc>
  <rcc rId="794" sId="1" odxf="1" dxf="1">
    <nc r="E185" t="inlineStr">
      <is>
        <t>Овощи посезонно (помидор)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795" sId="1" odxf="1" dxf="1" numFmtId="4">
    <nc r="F185">
      <v>60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796" sId="1" odxf="1" dxf="1">
    <nc r="E186" t="inlineStr">
      <is>
        <t xml:space="preserve">Борщ с картофелем и фасолью 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97" sId="1" odxf="1" dxf="1" numFmtId="4">
    <nc r="F186">
      <v>200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798" sId="1" odxf="1" dxf="1">
    <nc r="E187" t="inlineStr">
      <is>
        <t>Котлеты рубленые из кур (со сметанным соусом)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 style="medium">
          <color auto="1"/>
        </top>
      </border>
    </ndxf>
  </rcc>
  <rcc rId="799" sId="1" odxf="1" dxf="1" numFmtId="4">
    <nc r="F187">
      <v>90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800" sId="1" odxf="1" dxf="1">
    <nc r="E188" t="inlineStr">
      <is>
        <t>Макаронные изделия отварные с маслом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801" sId="1" odxf="1" dxf="1" numFmtId="4">
    <nc r="F188">
      <v>150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02" sId="1" odxf="1" dxf="1">
    <nc r="E189" t="inlineStr">
      <is>
        <t>Компот из сухофруктов с витамином С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803" sId="1" odxf="1" dxf="1" numFmtId="4">
    <nc r="F189">
      <v>180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04" sId="1" odxf="1" dxf="1" numFmtId="4">
    <nc r="G185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805" sId="1" odxf="1" dxf="1" numFmtId="4">
    <nc r="H185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/>
      </border>
    </ndxf>
  </rcc>
  <rcc rId="806" sId="1" odxf="1" dxf="1" numFmtId="4">
    <nc r="I185">
      <v>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indexed="64"/>
        </right>
        <top/>
      </border>
    </ndxf>
  </rcc>
  <rcc rId="807" sId="1" odxf="1" dxf="1" numFmtId="4">
    <nc r="G186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08" sId="1" odxf="1" dxf="1" numFmtId="4">
    <nc r="H186">
      <v>6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09" sId="1" odxf="1" dxf="1" numFmtId="4">
    <nc r="I186">
      <v>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810" sId="1" odxf="1" dxf="1" numFmtId="4">
    <nc r="G187">
      <v>11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811" sId="1" odxf="1" dxf="1" numFmtId="4">
    <nc r="H187">
      <v>12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812" sId="1" odxf="1" dxf="1" numFmtId="4">
    <nc r="I187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  <top style="medium">
          <color auto="1"/>
        </top>
      </border>
    </ndxf>
  </rcc>
  <rcc rId="813" sId="1" odxf="1" dxf="1" numFmtId="4">
    <nc r="G188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14" sId="1" odxf="1" dxf="1" numFmtId="4">
    <nc r="H188">
      <v>5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15" sId="1" odxf="1" dxf="1" numFmtId="4">
    <nc r="I188">
      <v>33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816" sId="1" odxf="1" dxf="1" numFmtId="4">
    <nc r="G189">
      <v>1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17" sId="1" odxf="1" dxf="1" numFmtId="4">
    <nc r="H189">
      <v>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18" sId="1" odxf="1" dxf="1" numFmtId="4">
    <nc r="I189">
      <v>29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right style="medium">
          <color auto="1"/>
        </right>
      </border>
    </ndxf>
  </rcc>
  <rcc rId="819" sId="1" odxf="1" dxf="1" numFmtId="4">
    <nc r="J185">
      <v>8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  <border outline="0">
        <top/>
      </border>
    </ndxf>
  </rcc>
  <rcc rId="820" sId="1" odxf="1" dxf="1" numFmtId="4">
    <nc r="J186">
      <v>110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821" sId="1" odxf="1" dxf="1" numFmtId="4">
    <nc r="J187">
      <v>190</v>
    </nc>
    <odxf>
      <font>
        <sz val="10"/>
        <name val="Arial"/>
        <scheme val="none"/>
      </font>
      <numFmt numFmtId="0" formatCode="General"/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  <border outline="0">
        <top style="medium">
          <color auto="1"/>
        </top>
      </border>
    </ndxf>
  </rcc>
  <rcc rId="822" sId="1" odxf="1" dxf="1" numFmtId="4">
    <nc r="J188">
      <v>197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1" formatCode="0"/>
      <alignment horizontal="general" vertical="bottom" wrapText="0" readingOrder="0"/>
    </ndxf>
  </rcc>
  <rcc rId="823" sId="1" odxf="1" dxf="1" numFmtId="4">
    <nc r="J189">
      <v>120</v>
    </nc>
    <odxf>
      <font>
        <sz val="10"/>
        <name val="Arial"/>
        <scheme val="none"/>
      </font>
      <numFmt numFmtId="0" formatCode="General"/>
      <alignment horizontal="center" vertical="top" wrapText="1" readingOrder="0"/>
    </odxf>
    <ndxf>
      <font>
        <sz val="11"/>
        <color theme="1"/>
        <name val="Calibri"/>
        <scheme val="minor"/>
      </font>
      <numFmt numFmtId="2" formatCode="0.00"/>
      <alignment horizontal="general" vertical="bottom" wrapText="0" readingOrder="0"/>
    </ndxf>
  </rcc>
  <rcc rId="824" sId="1" odxf="1" dxf="1">
    <nc r="K186" t="inlineStr">
      <is>
        <t>82М/иоп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825" sId="1" odxf="1" dxf="1">
    <nc r="K187" t="inlineStr">
      <is>
        <t>296М, 330М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 style="medium">
          <color auto="1"/>
        </top>
      </border>
    </ndxf>
  </rcc>
  <rcc rId="826" sId="1" odxf="1" dxf="1">
    <nc r="K188" t="inlineStr">
      <is>
        <t>309М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827" sId="1" odxf="1" dxf="1">
    <nc r="K189" t="inlineStr">
      <is>
        <t>349М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v guid="{3478F308-F87E-40F8-98BC-B3401EAE181B}" action="delete"/>
  <rcv guid="{3478F308-F87E-40F8-98BC-B3401EAE181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8" sId="1">
    <oc r="H2" t="inlineStr">
      <is>
        <t xml:space="preserve">Зиберова </t>
      </is>
    </oc>
    <nc r="H2" t="inlineStr">
      <is>
        <t>Ранова</t>
      </is>
    </nc>
  </rcc>
  <rcc rId="829" sId="1">
    <oc r="C1" t="inlineStr">
      <is>
        <t>МБОУ СОШ №36Г.Шахты</t>
      </is>
    </oc>
    <nc r="C1" t="inlineStr">
      <is>
        <t>МБОУ СОШ №23 г.Шахты</t>
      </is>
    </nc>
  </rcc>
  <rcv guid="{D27A2514-B8D4-439F-AE35-47561DBAE8A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167</v>
      </c>
      <c r="D1" s="74"/>
      <c r="E1" s="74"/>
      <c r="F1" s="12" t="s">
        <v>16</v>
      </c>
      <c r="G1" s="2" t="s">
        <v>17</v>
      </c>
      <c r="H1" s="75" t="s">
        <v>39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18</v>
      </c>
      <c r="H2" s="75" t="s">
        <v>166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>
        <v>8</v>
      </c>
      <c r="J3" s="47">
        <v>2023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50">
        <v>200</v>
      </c>
      <c r="G6" s="50">
        <v>5.52</v>
      </c>
      <c r="H6" s="50">
        <v>9.75</v>
      </c>
      <c r="I6" s="51">
        <v>38.51</v>
      </c>
      <c r="J6" s="50">
        <v>264.55</v>
      </c>
      <c r="K6" s="48" t="s">
        <v>40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2" t="s">
        <v>42</v>
      </c>
      <c r="F8" s="53">
        <v>180</v>
      </c>
      <c r="G8" s="53">
        <v>0</v>
      </c>
      <c r="H8" s="53">
        <v>0</v>
      </c>
      <c r="I8" s="54">
        <v>13.54</v>
      </c>
      <c r="J8" s="54">
        <v>55</v>
      </c>
      <c r="K8" s="55" t="s">
        <v>43</v>
      </c>
      <c r="L8" s="41"/>
    </row>
    <row r="9" spans="1:12" ht="15" x14ac:dyDescent="0.25">
      <c r="A9" s="23"/>
      <c r="B9" s="15"/>
      <c r="C9" s="11"/>
      <c r="D9" s="7" t="s">
        <v>23</v>
      </c>
      <c r="E9" s="52" t="s">
        <v>44</v>
      </c>
      <c r="F9" s="53">
        <v>40</v>
      </c>
      <c r="G9" s="53">
        <v>3.04</v>
      </c>
      <c r="H9" s="53">
        <v>1.1200000000000001</v>
      </c>
      <c r="I9" s="54">
        <v>19.32</v>
      </c>
      <c r="J9" s="41">
        <v>94</v>
      </c>
      <c r="K9" s="55" t="s">
        <v>45</v>
      </c>
      <c r="L9" s="41"/>
    </row>
    <row r="10" spans="1:12" ht="15.75" thickBot="1" x14ac:dyDescent="0.3">
      <c r="A10" s="23"/>
      <c r="B10" s="15"/>
      <c r="C10" s="11"/>
      <c r="D10" s="7" t="s">
        <v>24</v>
      </c>
      <c r="E10" s="57" t="s">
        <v>49</v>
      </c>
      <c r="F10" s="41">
        <v>100</v>
      </c>
      <c r="G10" s="58">
        <v>0.4</v>
      </c>
      <c r="H10" s="58">
        <v>0.4</v>
      </c>
      <c r="I10" s="58">
        <v>9.8000000000000007</v>
      </c>
      <c r="J10" s="41">
        <v>44</v>
      </c>
      <c r="K10" s="42"/>
      <c r="L10" s="41"/>
    </row>
    <row r="11" spans="1:12" ht="15.75" thickBot="1" x14ac:dyDescent="0.3">
      <c r="A11" s="23"/>
      <c r="B11" s="15"/>
      <c r="C11" s="11"/>
      <c r="D11" s="55" t="s">
        <v>46</v>
      </c>
      <c r="E11" s="57" t="s">
        <v>48</v>
      </c>
      <c r="F11" s="58">
        <v>10</v>
      </c>
      <c r="G11" s="58">
        <v>0.08</v>
      </c>
      <c r="H11" s="58">
        <v>7.25</v>
      </c>
      <c r="I11" s="59">
        <v>0.13</v>
      </c>
      <c r="J11" s="41">
        <v>66</v>
      </c>
      <c r="K11" s="56" t="s">
        <v>47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9.0399999999999991</v>
      </c>
      <c r="H13" s="19">
        <f t="shared" si="0"/>
        <v>18.520000000000003</v>
      </c>
      <c r="I13" s="19">
        <f t="shared" si="0"/>
        <v>81.3</v>
      </c>
      <c r="J13" s="19">
        <f t="shared" si="0"/>
        <v>523.54999999999995</v>
      </c>
      <c r="K13" s="25"/>
      <c r="L13" s="19">
        <f t="shared" ref="L13" si="1">SUM(L6:L12)</f>
        <v>0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50</v>
      </c>
      <c r="F14" s="41">
        <v>60</v>
      </c>
      <c r="G14" s="61">
        <v>1</v>
      </c>
      <c r="H14" s="61">
        <v>2</v>
      </c>
      <c r="I14" s="62">
        <v>4</v>
      </c>
      <c r="J14" s="63">
        <v>36.24</v>
      </c>
      <c r="K14" s="64" t="s">
        <v>51</v>
      </c>
      <c r="L14" s="41"/>
    </row>
    <row r="15" spans="1:12" ht="15" x14ac:dyDescent="0.25">
      <c r="A15" s="23"/>
      <c r="B15" s="15"/>
      <c r="C15" s="11"/>
      <c r="D15" s="7" t="s">
        <v>27</v>
      </c>
      <c r="E15" s="65" t="s">
        <v>52</v>
      </c>
      <c r="F15" s="53">
        <v>200</v>
      </c>
      <c r="G15" s="53">
        <v>4.4400000000000004</v>
      </c>
      <c r="H15" s="53">
        <v>5.63</v>
      </c>
      <c r="I15" s="54">
        <v>9.3000000000000007</v>
      </c>
      <c r="J15" s="66">
        <v>105.63</v>
      </c>
      <c r="K15" s="42" t="s">
        <v>53</v>
      </c>
      <c r="L15" s="41"/>
    </row>
    <row r="16" spans="1:12" ht="25.5" x14ac:dyDescent="0.25">
      <c r="A16" s="23"/>
      <c r="B16" s="15"/>
      <c r="C16" s="11"/>
      <c r="D16" s="7" t="s">
        <v>28</v>
      </c>
      <c r="E16" s="52" t="s">
        <v>54</v>
      </c>
      <c r="F16" s="53">
        <v>90</v>
      </c>
      <c r="G16" s="53">
        <v>7.65</v>
      </c>
      <c r="H16" s="53">
        <v>17.39</v>
      </c>
      <c r="I16" s="54">
        <v>9.89</v>
      </c>
      <c r="J16" s="66">
        <v>228.4</v>
      </c>
      <c r="K16" s="42" t="s">
        <v>55</v>
      </c>
      <c r="L16" s="41"/>
    </row>
    <row r="17" spans="1:12" ht="15" x14ac:dyDescent="0.25">
      <c r="A17" s="23"/>
      <c r="B17" s="15"/>
      <c r="C17" s="11"/>
      <c r="D17" s="7" t="s">
        <v>29</v>
      </c>
      <c r="E17" s="52" t="s">
        <v>56</v>
      </c>
      <c r="F17" s="53">
        <v>150</v>
      </c>
      <c r="G17" s="53">
        <v>3.7</v>
      </c>
      <c r="H17" s="53">
        <v>4.8</v>
      </c>
      <c r="I17" s="54">
        <v>36.5</v>
      </c>
      <c r="J17" s="66">
        <v>203.5</v>
      </c>
      <c r="K17" s="55" t="s">
        <v>57</v>
      </c>
      <c r="L17" s="41"/>
    </row>
    <row r="18" spans="1:12" ht="15" x14ac:dyDescent="0.25">
      <c r="A18" s="23"/>
      <c r="B18" s="15"/>
      <c r="C18" s="11"/>
      <c r="D18" s="7" t="s">
        <v>30</v>
      </c>
      <c r="E18" s="52" t="s">
        <v>58</v>
      </c>
      <c r="F18" s="53">
        <v>180</v>
      </c>
      <c r="G18" s="53">
        <v>0.18</v>
      </c>
      <c r="H18" s="53">
        <v>0.05</v>
      </c>
      <c r="I18" s="54">
        <v>21</v>
      </c>
      <c r="J18" s="66">
        <v>85.95</v>
      </c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52" t="s">
        <v>44</v>
      </c>
      <c r="F19" s="53">
        <v>40</v>
      </c>
      <c r="G19" s="53">
        <v>3.16</v>
      </c>
      <c r="H19" s="53">
        <v>0</v>
      </c>
      <c r="I19" s="54">
        <v>19.32</v>
      </c>
      <c r="J19" s="53">
        <v>94</v>
      </c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52" t="s">
        <v>59</v>
      </c>
      <c r="F20" s="53">
        <v>20</v>
      </c>
      <c r="G20" s="53">
        <v>1.32</v>
      </c>
      <c r="H20" s="53">
        <v>0.24</v>
      </c>
      <c r="I20" s="54">
        <v>9.8800000000000008</v>
      </c>
      <c r="J20" s="53">
        <v>45.98</v>
      </c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21.45</v>
      </c>
      <c r="H23" s="19">
        <f t="shared" si="2"/>
        <v>30.11</v>
      </c>
      <c r="I23" s="19">
        <f t="shared" si="2"/>
        <v>109.88999999999999</v>
      </c>
      <c r="J23" s="19">
        <f t="shared" si="2"/>
        <v>799.7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1270</v>
      </c>
      <c r="G24" s="32">
        <f t="shared" ref="G24:J24" si="4">G13+G23</f>
        <v>30.49</v>
      </c>
      <c r="H24" s="32">
        <f t="shared" si="4"/>
        <v>48.63</v>
      </c>
      <c r="I24" s="32">
        <f t="shared" si="4"/>
        <v>191.19</v>
      </c>
      <c r="J24" s="32">
        <f t="shared" si="4"/>
        <v>1323.25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60</v>
      </c>
      <c r="F25" s="50">
        <v>200</v>
      </c>
      <c r="G25" s="50">
        <v>14.2</v>
      </c>
      <c r="H25" s="50">
        <v>11.36</v>
      </c>
      <c r="I25" s="51">
        <v>21.09</v>
      </c>
      <c r="J25" s="39">
        <v>467</v>
      </c>
      <c r="K25" s="48" t="s">
        <v>65</v>
      </c>
      <c r="L25" s="39"/>
    </row>
    <row r="26" spans="1:12" ht="15" x14ac:dyDescent="0.25">
      <c r="A26" s="14"/>
      <c r="B26" s="15"/>
      <c r="C26" s="11"/>
      <c r="D26" s="6"/>
      <c r="E26" s="67"/>
      <c r="F26" s="67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2" t="s">
        <v>61</v>
      </c>
      <c r="F27" s="53">
        <v>180</v>
      </c>
      <c r="G27" s="53">
        <v>3</v>
      </c>
      <c r="H27" s="53">
        <v>2</v>
      </c>
      <c r="I27" s="54">
        <v>14</v>
      </c>
      <c r="J27" s="41">
        <v>91</v>
      </c>
      <c r="K27" s="55" t="s">
        <v>66</v>
      </c>
      <c r="L27" s="41"/>
    </row>
    <row r="28" spans="1:12" ht="15" x14ac:dyDescent="0.25">
      <c r="A28" s="14"/>
      <c r="B28" s="15"/>
      <c r="C28" s="11"/>
      <c r="D28" s="7" t="s">
        <v>23</v>
      </c>
      <c r="E28" s="52" t="s">
        <v>44</v>
      </c>
      <c r="F28" s="53">
        <v>40</v>
      </c>
      <c r="G28" s="53">
        <v>3.16</v>
      </c>
      <c r="H28" s="53">
        <v>0</v>
      </c>
      <c r="I28" s="54">
        <v>19.32</v>
      </c>
      <c r="J28" s="53">
        <v>94</v>
      </c>
      <c r="K28" s="42"/>
      <c r="L28" s="41"/>
    </row>
    <row r="29" spans="1:12" ht="15" x14ac:dyDescent="0.25">
      <c r="A29" s="14"/>
      <c r="B29" s="15"/>
      <c r="C29" s="11"/>
      <c r="D29" s="7" t="s">
        <v>24</v>
      </c>
      <c r="E29" s="67"/>
      <c r="F29" s="67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 t="s">
        <v>26</v>
      </c>
      <c r="E30" s="52" t="s">
        <v>62</v>
      </c>
      <c r="F30" s="53">
        <v>60</v>
      </c>
      <c r="G30" s="53">
        <v>0</v>
      </c>
      <c r="H30" s="53">
        <v>3.71</v>
      </c>
      <c r="I30" s="54">
        <v>2.2799999999999998</v>
      </c>
      <c r="J30" s="41">
        <v>8</v>
      </c>
      <c r="K30" s="42"/>
      <c r="L30" s="41"/>
    </row>
    <row r="31" spans="1:12" ht="15.75" thickBot="1" x14ac:dyDescent="0.3">
      <c r="A31" s="14"/>
      <c r="B31" s="15"/>
      <c r="C31" s="11"/>
      <c r="D31" s="6" t="s">
        <v>64</v>
      </c>
      <c r="E31" s="57" t="s">
        <v>63</v>
      </c>
      <c r="F31" s="58">
        <v>40</v>
      </c>
      <c r="G31" s="58">
        <v>3</v>
      </c>
      <c r="H31" s="58">
        <v>3</v>
      </c>
      <c r="I31" s="59">
        <v>19.48</v>
      </c>
      <c r="J31" s="41">
        <v>118</v>
      </c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23.36</v>
      </c>
      <c r="H32" s="19">
        <f t="shared" ref="H32" si="7">SUM(H25:H31)</f>
        <v>20.07</v>
      </c>
      <c r="I32" s="19">
        <f t="shared" ref="I32" si="8">SUM(I25:I31)</f>
        <v>76.17</v>
      </c>
      <c r="J32" s="19">
        <f t="shared" ref="J32:L32" si="9">SUM(J25:J31)</f>
        <v>778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5" t="s">
        <v>67</v>
      </c>
      <c r="F33" s="61">
        <v>60</v>
      </c>
      <c r="G33" s="61">
        <v>1</v>
      </c>
      <c r="H33" s="61">
        <v>3</v>
      </c>
      <c r="I33" s="62">
        <v>5</v>
      </c>
      <c r="J33" s="41">
        <v>45.6</v>
      </c>
      <c r="K33" s="68" t="s">
        <v>71</v>
      </c>
      <c r="L33" s="41"/>
    </row>
    <row r="34" spans="1:12" ht="15" x14ac:dyDescent="0.25">
      <c r="A34" s="14"/>
      <c r="B34" s="15"/>
      <c r="C34" s="11"/>
      <c r="D34" s="7" t="s">
        <v>27</v>
      </c>
      <c r="E34" s="52" t="s">
        <v>68</v>
      </c>
      <c r="F34" s="53">
        <v>200</v>
      </c>
      <c r="G34" s="53">
        <v>4.3899999999999997</v>
      </c>
      <c r="H34" s="53">
        <v>4.22</v>
      </c>
      <c r="I34" s="54">
        <v>13.23</v>
      </c>
      <c r="J34" s="66">
        <v>118.6</v>
      </c>
      <c r="K34" s="55" t="s">
        <v>72</v>
      </c>
      <c r="L34" s="41"/>
    </row>
    <row r="35" spans="1:12" ht="15" x14ac:dyDescent="0.25">
      <c r="A35" s="14"/>
      <c r="B35" s="15"/>
      <c r="C35" s="11"/>
      <c r="D35" s="7" t="s">
        <v>28</v>
      </c>
      <c r="E35" s="52" t="s">
        <v>69</v>
      </c>
      <c r="F35" s="53">
        <v>200</v>
      </c>
      <c r="G35" s="53">
        <v>10.53</v>
      </c>
      <c r="H35" s="53">
        <v>9.06</v>
      </c>
      <c r="I35" s="54">
        <v>38.130000000000003</v>
      </c>
      <c r="J35" s="66">
        <v>276.93</v>
      </c>
      <c r="K35" s="55" t="s">
        <v>73</v>
      </c>
      <c r="L35" s="41"/>
    </row>
    <row r="36" spans="1:12" ht="15" x14ac:dyDescent="0.25">
      <c r="A36" s="14"/>
      <c r="B36" s="15"/>
      <c r="C36" s="11"/>
      <c r="D36" s="7" t="s">
        <v>29</v>
      </c>
      <c r="E36" s="67"/>
      <c r="F36" s="67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52" t="s">
        <v>70</v>
      </c>
      <c r="F37" s="53">
        <v>180</v>
      </c>
      <c r="G37" s="53">
        <v>0</v>
      </c>
      <c r="H37" s="53">
        <v>0</v>
      </c>
      <c r="I37" s="54">
        <v>22.59</v>
      </c>
      <c r="J37" s="66">
        <v>108.28</v>
      </c>
      <c r="K37" s="55" t="s">
        <v>74</v>
      </c>
      <c r="L37" s="41"/>
    </row>
    <row r="38" spans="1:12" ht="15" x14ac:dyDescent="0.25">
      <c r="A38" s="14"/>
      <c r="B38" s="15"/>
      <c r="C38" s="11"/>
      <c r="D38" s="7" t="s">
        <v>31</v>
      </c>
      <c r="E38" s="52" t="s">
        <v>44</v>
      </c>
      <c r="F38" s="53">
        <v>40</v>
      </c>
      <c r="G38" s="53">
        <v>3.16</v>
      </c>
      <c r="H38" s="53">
        <v>0</v>
      </c>
      <c r="I38" s="54">
        <v>19.32</v>
      </c>
      <c r="J38" s="53">
        <v>94</v>
      </c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52" t="s">
        <v>59</v>
      </c>
      <c r="F39" s="53">
        <v>20</v>
      </c>
      <c r="G39" s="53">
        <v>1.32</v>
      </c>
      <c r="H39" s="53">
        <v>0.24</v>
      </c>
      <c r="I39" s="54">
        <v>9.8800000000000008</v>
      </c>
      <c r="J39" s="53">
        <v>45.98</v>
      </c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20.399999999999999</v>
      </c>
      <c r="H42" s="19">
        <f t="shared" ref="H42" si="11">SUM(H33:H41)</f>
        <v>16.52</v>
      </c>
      <c r="I42" s="19">
        <f t="shared" ref="I42" si="12">SUM(I33:I41)</f>
        <v>108.15</v>
      </c>
      <c r="J42" s="19">
        <f t="shared" ref="J42:L42" si="13">SUM(J33:J41)</f>
        <v>689.39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1220</v>
      </c>
      <c r="G43" s="32">
        <f t="shared" ref="G43" si="14">G32+G42</f>
        <v>43.76</v>
      </c>
      <c r="H43" s="32">
        <f t="shared" ref="H43" si="15">H32+H42</f>
        <v>36.590000000000003</v>
      </c>
      <c r="I43" s="32">
        <f t="shared" ref="I43" si="16">I32+I42</f>
        <v>184.32</v>
      </c>
      <c r="J43" s="32">
        <f t="shared" ref="J43:L43" si="17">J32+J42</f>
        <v>1467.3899999999999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75</v>
      </c>
      <c r="F44" s="50">
        <v>90</v>
      </c>
      <c r="G44" s="50">
        <v>7.65</v>
      </c>
      <c r="H44" s="50">
        <v>17.39</v>
      </c>
      <c r="I44" s="51">
        <v>9.89</v>
      </c>
      <c r="J44" s="39">
        <v>228</v>
      </c>
      <c r="K44" s="48" t="s">
        <v>80</v>
      </c>
      <c r="L44" s="39"/>
    </row>
    <row r="45" spans="1:12" ht="15" x14ac:dyDescent="0.25">
      <c r="A45" s="23"/>
      <c r="B45" s="15"/>
      <c r="C45" s="11"/>
      <c r="D45" s="6" t="s">
        <v>29</v>
      </c>
      <c r="E45" s="52" t="s">
        <v>77</v>
      </c>
      <c r="F45" s="53">
        <v>150</v>
      </c>
      <c r="G45" s="53">
        <v>3</v>
      </c>
      <c r="H45" s="53">
        <v>5</v>
      </c>
      <c r="I45" s="54">
        <v>20</v>
      </c>
      <c r="J45" s="41">
        <v>137</v>
      </c>
      <c r="K45" s="55" t="s">
        <v>81</v>
      </c>
      <c r="L45" s="41"/>
    </row>
    <row r="46" spans="1:12" ht="15" x14ac:dyDescent="0.25">
      <c r="A46" s="23"/>
      <c r="B46" s="15"/>
      <c r="C46" s="11"/>
      <c r="D46" s="7" t="s">
        <v>22</v>
      </c>
      <c r="E46" s="52" t="s">
        <v>76</v>
      </c>
      <c r="F46" s="53">
        <v>187</v>
      </c>
      <c r="G46" s="53">
        <v>0.06</v>
      </c>
      <c r="H46" s="53">
        <v>0.01</v>
      </c>
      <c r="I46" s="54">
        <v>13.73</v>
      </c>
      <c r="J46" s="41">
        <v>57</v>
      </c>
      <c r="K46" s="55" t="s">
        <v>82</v>
      </c>
      <c r="L46" s="41"/>
    </row>
    <row r="47" spans="1:12" ht="15" x14ac:dyDescent="0.25">
      <c r="A47" s="23"/>
      <c r="B47" s="15"/>
      <c r="C47" s="11"/>
      <c r="D47" s="7" t="s">
        <v>23</v>
      </c>
      <c r="E47" s="52" t="s">
        <v>44</v>
      </c>
      <c r="F47" s="53">
        <v>40</v>
      </c>
      <c r="G47" s="53">
        <v>3.16</v>
      </c>
      <c r="H47" s="53">
        <v>0</v>
      </c>
      <c r="I47" s="54">
        <v>19.32</v>
      </c>
      <c r="J47" s="53">
        <v>94</v>
      </c>
      <c r="K47" s="42"/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.75" thickBot="1" x14ac:dyDescent="0.3">
      <c r="A49" s="23"/>
      <c r="B49" s="15"/>
      <c r="C49" s="11"/>
      <c r="D49" s="6" t="s">
        <v>26</v>
      </c>
      <c r="E49" s="57" t="s">
        <v>78</v>
      </c>
      <c r="F49" s="58">
        <v>60</v>
      </c>
      <c r="G49" s="58">
        <v>0</v>
      </c>
      <c r="H49" s="58">
        <v>0</v>
      </c>
      <c r="I49" s="59">
        <v>2</v>
      </c>
      <c r="J49" s="41">
        <v>9</v>
      </c>
      <c r="K49" s="42"/>
      <c r="L49" s="41"/>
    </row>
    <row r="50" spans="1:12" ht="15" x14ac:dyDescent="0.25">
      <c r="A50" s="23"/>
      <c r="B50" s="15"/>
      <c r="C50" s="11"/>
      <c r="D50" s="6" t="s">
        <v>64</v>
      </c>
      <c r="E50" s="49" t="s">
        <v>79</v>
      </c>
      <c r="F50" s="50">
        <v>15</v>
      </c>
      <c r="G50" s="53">
        <v>0</v>
      </c>
      <c r="H50" s="53">
        <v>0</v>
      </c>
      <c r="I50" s="54">
        <v>9.8000000000000007</v>
      </c>
      <c r="J50" s="41">
        <v>39</v>
      </c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542</v>
      </c>
      <c r="G51" s="19">
        <f t="shared" ref="G51" si="18">SUM(G44:G50)</f>
        <v>13.870000000000001</v>
      </c>
      <c r="H51" s="19">
        <f t="shared" ref="H51" si="19">SUM(H44:H50)</f>
        <v>22.400000000000002</v>
      </c>
      <c r="I51" s="19">
        <f t="shared" ref="I51" si="20">SUM(I44:I50)</f>
        <v>74.739999999999995</v>
      </c>
      <c r="J51" s="19">
        <f t="shared" ref="J51:L51" si="21">SUM(J44:J50)</f>
        <v>564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5" t="s">
        <v>83</v>
      </c>
      <c r="F52" s="61">
        <v>60</v>
      </c>
      <c r="G52" s="61">
        <v>1</v>
      </c>
      <c r="H52" s="61">
        <v>5</v>
      </c>
      <c r="I52" s="62">
        <v>5</v>
      </c>
      <c r="J52" s="61">
        <v>68.81</v>
      </c>
      <c r="K52" s="68" t="s">
        <v>86</v>
      </c>
      <c r="L52" s="41"/>
    </row>
    <row r="53" spans="1:12" ht="15" x14ac:dyDescent="0.25">
      <c r="A53" s="23"/>
      <c r="B53" s="15"/>
      <c r="C53" s="11"/>
      <c r="D53" s="7" t="s">
        <v>27</v>
      </c>
      <c r="E53" s="52" t="s">
        <v>84</v>
      </c>
      <c r="F53" s="53">
        <v>200</v>
      </c>
      <c r="G53" s="53">
        <v>2</v>
      </c>
      <c r="H53" s="53">
        <v>4</v>
      </c>
      <c r="I53" s="54">
        <v>9</v>
      </c>
      <c r="J53" s="53">
        <v>92.6</v>
      </c>
      <c r="K53" s="55" t="s">
        <v>87</v>
      </c>
      <c r="L53" s="41"/>
    </row>
    <row r="54" spans="1:12" ht="15" x14ac:dyDescent="0.25">
      <c r="A54" s="23"/>
      <c r="B54" s="15"/>
      <c r="C54" s="11"/>
      <c r="D54" s="7" t="s">
        <v>28</v>
      </c>
      <c r="E54" s="52" t="s">
        <v>85</v>
      </c>
      <c r="F54" s="53">
        <v>200</v>
      </c>
      <c r="G54" s="53">
        <v>18.54</v>
      </c>
      <c r="H54" s="53">
        <v>10.46</v>
      </c>
      <c r="I54" s="54">
        <v>36.54</v>
      </c>
      <c r="J54" s="53">
        <v>314.10000000000002</v>
      </c>
      <c r="K54" s="55" t="s">
        <v>88</v>
      </c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52" t="s">
        <v>89</v>
      </c>
      <c r="F56" s="53">
        <v>180</v>
      </c>
      <c r="G56" s="53">
        <v>1</v>
      </c>
      <c r="H56" s="53">
        <v>0</v>
      </c>
      <c r="I56" s="54">
        <v>28.81</v>
      </c>
      <c r="J56" s="41">
        <v>120</v>
      </c>
      <c r="K56" s="55" t="s">
        <v>90</v>
      </c>
      <c r="L56" s="41"/>
    </row>
    <row r="57" spans="1:12" ht="15" x14ac:dyDescent="0.25">
      <c r="A57" s="23"/>
      <c r="B57" s="15"/>
      <c r="C57" s="11"/>
      <c r="D57" s="7" t="s">
        <v>31</v>
      </c>
      <c r="E57" s="52" t="s">
        <v>44</v>
      </c>
      <c r="F57" s="53">
        <v>40</v>
      </c>
      <c r="G57" s="53">
        <v>3.16</v>
      </c>
      <c r="H57" s="53">
        <v>0</v>
      </c>
      <c r="I57" s="54">
        <v>19.32</v>
      </c>
      <c r="J57" s="53">
        <v>94</v>
      </c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52" t="s">
        <v>59</v>
      </c>
      <c r="F58" s="53">
        <v>20</v>
      </c>
      <c r="G58" s="53">
        <v>1.32</v>
      </c>
      <c r="H58" s="53">
        <v>0.24</v>
      </c>
      <c r="I58" s="54">
        <v>9.8800000000000008</v>
      </c>
      <c r="J58" s="53">
        <v>45.98</v>
      </c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27.02</v>
      </c>
      <c r="H61" s="19">
        <f t="shared" ref="H61" si="23">SUM(H52:H60)</f>
        <v>19.7</v>
      </c>
      <c r="I61" s="19">
        <f t="shared" ref="I61" si="24">SUM(I52:I60)</f>
        <v>108.54999999999998</v>
      </c>
      <c r="J61" s="19">
        <f t="shared" ref="J61:L61" si="25">SUM(J52:J60)</f>
        <v>735.49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1242</v>
      </c>
      <c r="G62" s="32">
        <f t="shared" ref="G62" si="26">G51+G61</f>
        <v>40.89</v>
      </c>
      <c r="H62" s="32">
        <f t="shared" ref="H62" si="27">H51+H61</f>
        <v>42.1</v>
      </c>
      <c r="I62" s="32">
        <f t="shared" ref="I62" si="28">I51+I61</f>
        <v>183.28999999999996</v>
      </c>
      <c r="J62" s="32">
        <f t="shared" ref="J62:L62" si="29">J51+J61</f>
        <v>1299.49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91</v>
      </c>
      <c r="F63" s="50">
        <v>160</v>
      </c>
      <c r="G63" s="50">
        <v>15</v>
      </c>
      <c r="H63" s="50">
        <v>10</v>
      </c>
      <c r="I63" s="51">
        <v>28</v>
      </c>
      <c r="J63" s="39">
        <v>266</v>
      </c>
      <c r="K63" s="48" t="s">
        <v>96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2" t="s">
        <v>92</v>
      </c>
      <c r="F65" s="53">
        <v>180</v>
      </c>
      <c r="G65" s="53">
        <v>3.66</v>
      </c>
      <c r="H65" s="53">
        <v>3.1859999999999999</v>
      </c>
      <c r="I65" s="54">
        <v>15.82</v>
      </c>
      <c r="J65" s="41">
        <v>107</v>
      </c>
      <c r="K65" s="55" t="s">
        <v>97</v>
      </c>
      <c r="L65" s="41"/>
    </row>
    <row r="66" spans="1:12" ht="15" x14ac:dyDescent="0.25">
      <c r="A66" s="23"/>
      <c r="B66" s="15"/>
      <c r="C66" s="11"/>
      <c r="D66" s="7" t="s">
        <v>23</v>
      </c>
      <c r="E66" s="52" t="s">
        <v>44</v>
      </c>
      <c r="F66" s="53">
        <v>40</v>
      </c>
      <c r="G66" s="53">
        <v>3.16</v>
      </c>
      <c r="H66" s="53">
        <v>0</v>
      </c>
      <c r="I66" s="54">
        <v>19.32</v>
      </c>
      <c r="J66" s="53">
        <v>94</v>
      </c>
      <c r="K66" s="42"/>
      <c r="L66" s="41"/>
    </row>
    <row r="67" spans="1:12" ht="15" x14ac:dyDescent="0.25">
      <c r="A67" s="23"/>
      <c r="B67" s="15"/>
      <c r="C67" s="11"/>
      <c r="D67" s="7" t="s">
        <v>24</v>
      </c>
      <c r="E67" s="69" t="s">
        <v>95</v>
      </c>
      <c r="F67" s="41">
        <v>100</v>
      </c>
      <c r="G67" s="70">
        <v>1</v>
      </c>
      <c r="H67" s="70">
        <v>0</v>
      </c>
      <c r="I67" s="71">
        <v>8</v>
      </c>
      <c r="J67" s="41">
        <v>38</v>
      </c>
      <c r="K67" s="42"/>
      <c r="L67" s="41"/>
    </row>
    <row r="68" spans="1:12" ht="15" x14ac:dyDescent="0.25">
      <c r="A68" s="23"/>
      <c r="B68" s="15"/>
      <c r="C68" s="11"/>
      <c r="D68" s="55" t="s">
        <v>121</v>
      </c>
      <c r="E68" s="52" t="s">
        <v>93</v>
      </c>
      <c r="F68" s="41">
        <v>15</v>
      </c>
      <c r="G68" s="53">
        <v>3</v>
      </c>
      <c r="H68" s="53">
        <v>4</v>
      </c>
      <c r="I68" s="54">
        <v>0</v>
      </c>
      <c r="J68" s="41">
        <v>54</v>
      </c>
      <c r="K68" s="42"/>
      <c r="L68" s="41"/>
    </row>
    <row r="69" spans="1:12" ht="15.75" thickBot="1" x14ac:dyDescent="0.3">
      <c r="A69" s="23"/>
      <c r="B69" s="15"/>
      <c r="C69" s="11"/>
      <c r="D69" s="55" t="s">
        <v>121</v>
      </c>
      <c r="E69" s="57" t="s">
        <v>94</v>
      </c>
      <c r="F69" s="41">
        <v>15</v>
      </c>
      <c r="G69" s="58">
        <v>0</v>
      </c>
      <c r="H69" s="58">
        <v>3</v>
      </c>
      <c r="I69" s="59">
        <v>1</v>
      </c>
      <c r="J69" s="41">
        <v>31</v>
      </c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25.82</v>
      </c>
      <c r="H70" s="19">
        <f t="shared" ref="H70" si="31">SUM(H63:H69)</f>
        <v>20.186</v>
      </c>
      <c r="I70" s="19">
        <f t="shared" ref="I70" si="32">SUM(I63:I69)</f>
        <v>72.14</v>
      </c>
      <c r="J70" s="19">
        <f t="shared" ref="J70:L70" si="33">SUM(J63:J69)</f>
        <v>590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5" t="s">
        <v>78</v>
      </c>
      <c r="F71" s="61">
        <v>60</v>
      </c>
      <c r="G71" s="61">
        <v>0</v>
      </c>
      <c r="H71" s="61">
        <v>0</v>
      </c>
      <c r="I71" s="62">
        <v>2</v>
      </c>
      <c r="J71" s="61">
        <v>9</v>
      </c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52" t="s">
        <v>98</v>
      </c>
      <c r="F72" s="53">
        <v>200</v>
      </c>
      <c r="G72" s="53">
        <v>6</v>
      </c>
      <c r="H72" s="53">
        <v>5</v>
      </c>
      <c r="I72" s="54">
        <v>7</v>
      </c>
      <c r="J72" s="53">
        <v>94.12</v>
      </c>
      <c r="K72" s="55" t="s">
        <v>102</v>
      </c>
      <c r="L72" s="41"/>
    </row>
    <row r="73" spans="1:12" ht="15" x14ac:dyDescent="0.25">
      <c r="A73" s="23"/>
      <c r="B73" s="15"/>
      <c r="C73" s="11"/>
      <c r="D73" s="7" t="s">
        <v>28</v>
      </c>
      <c r="E73" s="52" t="s">
        <v>99</v>
      </c>
      <c r="F73" s="53">
        <v>90</v>
      </c>
      <c r="G73" s="53">
        <v>9.86</v>
      </c>
      <c r="H73" s="53">
        <v>7.7</v>
      </c>
      <c r="I73" s="54">
        <v>12.7</v>
      </c>
      <c r="J73" s="53">
        <v>159.83000000000001</v>
      </c>
      <c r="K73" s="55" t="s">
        <v>103</v>
      </c>
      <c r="L73" s="41"/>
    </row>
    <row r="74" spans="1:12" ht="15" x14ac:dyDescent="0.25">
      <c r="A74" s="23"/>
      <c r="B74" s="15"/>
      <c r="C74" s="11"/>
      <c r="D74" s="7" t="s">
        <v>29</v>
      </c>
      <c r="E74" s="52" t="s">
        <v>100</v>
      </c>
      <c r="F74" s="53">
        <v>150</v>
      </c>
      <c r="G74" s="53">
        <v>8</v>
      </c>
      <c r="H74" s="53">
        <v>9</v>
      </c>
      <c r="I74" s="54">
        <v>37</v>
      </c>
      <c r="J74" s="53">
        <v>262.5</v>
      </c>
      <c r="K74" s="55" t="s">
        <v>104</v>
      </c>
      <c r="L74" s="41"/>
    </row>
    <row r="75" spans="1:12" ht="15" x14ac:dyDescent="0.25">
      <c r="A75" s="23"/>
      <c r="B75" s="15"/>
      <c r="C75" s="11"/>
      <c r="D75" s="7" t="s">
        <v>30</v>
      </c>
      <c r="E75" s="52" t="s">
        <v>101</v>
      </c>
      <c r="F75" s="53">
        <v>180</v>
      </c>
      <c r="G75" s="53">
        <v>0</v>
      </c>
      <c r="H75" s="53">
        <v>0</v>
      </c>
      <c r="I75" s="54">
        <v>20.91</v>
      </c>
      <c r="J75" s="53">
        <v>85.95</v>
      </c>
      <c r="K75" s="55" t="s">
        <v>105</v>
      </c>
      <c r="L75" s="41"/>
    </row>
    <row r="76" spans="1:12" ht="15" x14ac:dyDescent="0.25">
      <c r="A76" s="23"/>
      <c r="B76" s="15"/>
      <c r="C76" s="11"/>
      <c r="D76" s="7" t="s">
        <v>31</v>
      </c>
      <c r="E76" s="52" t="s">
        <v>44</v>
      </c>
      <c r="F76" s="53">
        <v>40</v>
      </c>
      <c r="G76" s="53">
        <v>3.16</v>
      </c>
      <c r="H76" s="53">
        <v>0</v>
      </c>
      <c r="I76" s="54">
        <v>19.32</v>
      </c>
      <c r="J76" s="53">
        <v>94</v>
      </c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52" t="s">
        <v>59</v>
      </c>
      <c r="F77" s="53">
        <v>20</v>
      </c>
      <c r="G77" s="53">
        <v>1.32</v>
      </c>
      <c r="H77" s="53">
        <v>0.24</v>
      </c>
      <c r="I77" s="54">
        <v>9.8800000000000008</v>
      </c>
      <c r="J77" s="53">
        <v>45.98</v>
      </c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28.34</v>
      </c>
      <c r="H80" s="19">
        <f t="shared" ref="H80" si="35">SUM(H71:H79)</f>
        <v>21.939999999999998</v>
      </c>
      <c r="I80" s="19">
        <f t="shared" ref="I80" si="36">SUM(I71:I79)</f>
        <v>108.81</v>
      </c>
      <c r="J80" s="19">
        <f t="shared" ref="J80:L80" si="37">SUM(J71:J79)</f>
        <v>751.38000000000011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1250</v>
      </c>
      <c r="G81" s="32">
        <f t="shared" ref="G81" si="38">G70+G80</f>
        <v>54.16</v>
      </c>
      <c r="H81" s="32">
        <f t="shared" ref="H81" si="39">H70+H80</f>
        <v>42.125999999999998</v>
      </c>
      <c r="I81" s="32">
        <f t="shared" ref="I81" si="40">I70+I80</f>
        <v>180.95</v>
      </c>
      <c r="J81" s="32">
        <f t="shared" ref="J81:L81" si="41">J70+J80</f>
        <v>1341.38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106</v>
      </c>
      <c r="F82" s="50">
        <v>90</v>
      </c>
      <c r="G82" s="50">
        <v>17.02</v>
      </c>
      <c r="H82" s="50">
        <v>17</v>
      </c>
      <c r="I82" s="51">
        <v>4</v>
      </c>
      <c r="J82" s="39">
        <v>239</v>
      </c>
      <c r="K82" s="48" t="s">
        <v>110</v>
      </c>
      <c r="L82" s="39"/>
    </row>
    <row r="83" spans="1:12" ht="15" x14ac:dyDescent="0.25">
      <c r="A83" s="23"/>
      <c r="B83" s="15"/>
      <c r="C83" s="11"/>
      <c r="D83" s="55" t="s">
        <v>29</v>
      </c>
      <c r="E83" s="52" t="s">
        <v>108</v>
      </c>
      <c r="F83" s="53">
        <v>150</v>
      </c>
      <c r="G83" s="53">
        <v>6.42</v>
      </c>
      <c r="H83" s="53">
        <v>7.52</v>
      </c>
      <c r="I83" s="54">
        <v>37.56</v>
      </c>
      <c r="J83" s="41">
        <v>244</v>
      </c>
      <c r="K83" s="55" t="s">
        <v>104</v>
      </c>
      <c r="L83" s="41"/>
    </row>
    <row r="84" spans="1:12" ht="15" x14ac:dyDescent="0.25">
      <c r="A84" s="23"/>
      <c r="B84" s="15"/>
      <c r="C84" s="11"/>
      <c r="D84" s="7" t="s">
        <v>22</v>
      </c>
      <c r="E84" s="52" t="s">
        <v>107</v>
      </c>
      <c r="F84" s="53">
        <v>180</v>
      </c>
      <c r="G84" s="53">
        <v>0</v>
      </c>
      <c r="H84" s="53">
        <v>13.54</v>
      </c>
      <c r="I84" s="54">
        <v>5</v>
      </c>
      <c r="J84" s="41">
        <v>55</v>
      </c>
      <c r="K84" s="55" t="s">
        <v>111</v>
      </c>
      <c r="L84" s="41"/>
    </row>
    <row r="85" spans="1:12" ht="15" x14ac:dyDescent="0.25">
      <c r="A85" s="23"/>
      <c r="B85" s="15"/>
      <c r="C85" s="11"/>
      <c r="D85" s="7" t="s">
        <v>23</v>
      </c>
      <c r="E85" s="52" t="s">
        <v>44</v>
      </c>
      <c r="F85" s="53">
        <v>40</v>
      </c>
      <c r="G85" s="53">
        <v>3.16</v>
      </c>
      <c r="H85" s="53">
        <v>0</v>
      </c>
      <c r="I85" s="54">
        <v>19.32</v>
      </c>
      <c r="J85" s="53">
        <v>94</v>
      </c>
      <c r="K85" s="42"/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55" t="s">
        <v>64</v>
      </c>
      <c r="E87" s="69" t="s">
        <v>109</v>
      </c>
      <c r="F87" s="70">
        <v>30</v>
      </c>
      <c r="G87" s="70">
        <v>2.0099999999999998</v>
      </c>
      <c r="H87" s="70">
        <v>7.74</v>
      </c>
      <c r="I87" s="71">
        <v>19.38</v>
      </c>
      <c r="J87" s="41">
        <v>148</v>
      </c>
      <c r="K87" s="42"/>
      <c r="L87" s="41"/>
    </row>
    <row r="88" spans="1:12" ht="15.75" thickBot="1" x14ac:dyDescent="0.3">
      <c r="A88" s="23"/>
      <c r="B88" s="15"/>
      <c r="C88" s="11"/>
      <c r="D88" s="56" t="s">
        <v>26</v>
      </c>
      <c r="E88" s="57" t="s">
        <v>50</v>
      </c>
      <c r="F88" s="58">
        <v>60</v>
      </c>
      <c r="G88" s="58">
        <v>0.79</v>
      </c>
      <c r="H88" s="58">
        <v>1.95</v>
      </c>
      <c r="I88" s="59">
        <v>3.88</v>
      </c>
      <c r="J88" s="41">
        <v>36</v>
      </c>
      <c r="K88" s="56" t="s">
        <v>112</v>
      </c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29.4</v>
      </c>
      <c r="H89" s="19">
        <f t="shared" ref="H89" si="43">SUM(H82:H88)</f>
        <v>47.750000000000007</v>
      </c>
      <c r="I89" s="19">
        <f t="shared" ref="I89" si="44">SUM(I82:I88)</f>
        <v>89.139999999999986</v>
      </c>
      <c r="J89" s="19">
        <f t="shared" ref="J89:L89" si="45">SUM(J82:J88)</f>
        <v>816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5" t="s">
        <v>113</v>
      </c>
      <c r="F90" s="61">
        <v>60</v>
      </c>
      <c r="G90" s="61">
        <v>0.78</v>
      </c>
      <c r="H90" s="61">
        <v>3</v>
      </c>
      <c r="I90" s="62">
        <v>4.8</v>
      </c>
      <c r="J90" s="61">
        <v>51.42</v>
      </c>
      <c r="K90" s="68" t="s">
        <v>116</v>
      </c>
      <c r="L90" s="41"/>
    </row>
    <row r="91" spans="1:12" ht="15.75" thickBot="1" x14ac:dyDescent="0.3">
      <c r="A91" s="23"/>
      <c r="B91" s="15"/>
      <c r="C91" s="11"/>
      <c r="D91" s="7" t="s">
        <v>27</v>
      </c>
      <c r="E91" s="52" t="s">
        <v>114</v>
      </c>
      <c r="F91" s="53">
        <v>200</v>
      </c>
      <c r="G91" s="53">
        <v>5</v>
      </c>
      <c r="H91" s="53">
        <v>10</v>
      </c>
      <c r="I91" s="54">
        <v>17.7</v>
      </c>
      <c r="J91" s="53">
        <v>107.04</v>
      </c>
      <c r="K91" s="55" t="s">
        <v>117</v>
      </c>
      <c r="L91" s="41"/>
    </row>
    <row r="92" spans="1:12" ht="15" x14ac:dyDescent="0.25">
      <c r="A92" s="23"/>
      <c r="B92" s="15"/>
      <c r="C92" s="11"/>
      <c r="D92" s="7" t="s">
        <v>28</v>
      </c>
      <c r="E92" s="49" t="s">
        <v>115</v>
      </c>
      <c r="F92" s="50">
        <v>100</v>
      </c>
      <c r="G92" s="50">
        <v>16.5</v>
      </c>
      <c r="H92" s="50">
        <v>9</v>
      </c>
      <c r="I92" s="51">
        <v>8</v>
      </c>
      <c r="J92" s="50">
        <v>176.6</v>
      </c>
      <c r="K92" s="48" t="s">
        <v>118</v>
      </c>
      <c r="L92" s="41"/>
    </row>
    <row r="93" spans="1:12" ht="15" x14ac:dyDescent="0.25">
      <c r="A93" s="23"/>
      <c r="B93" s="15"/>
      <c r="C93" s="11"/>
      <c r="D93" s="7" t="s">
        <v>29</v>
      </c>
      <c r="E93" s="52" t="s">
        <v>77</v>
      </c>
      <c r="F93" s="53">
        <v>150</v>
      </c>
      <c r="G93" s="53">
        <v>3</v>
      </c>
      <c r="H93" s="53">
        <v>5</v>
      </c>
      <c r="I93" s="54">
        <v>20</v>
      </c>
      <c r="J93" s="53">
        <v>137.25</v>
      </c>
      <c r="K93" s="55" t="s">
        <v>81</v>
      </c>
      <c r="L93" s="41"/>
    </row>
    <row r="94" spans="1:12" ht="15" x14ac:dyDescent="0.25">
      <c r="A94" s="23"/>
      <c r="B94" s="15"/>
      <c r="C94" s="11"/>
      <c r="D94" s="7" t="s">
        <v>30</v>
      </c>
      <c r="E94" s="52" t="s">
        <v>70</v>
      </c>
      <c r="F94" s="53">
        <v>180</v>
      </c>
      <c r="G94" s="53">
        <v>0</v>
      </c>
      <c r="H94" s="53">
        <v>0.05</v>
      </c>
      <c r="I94" s="54">
        <v>23</v>
      </c>
      <c r="J94" s="53">
        <v>107.28</v>
      </c>
      <c r="K94" s="55" t="s">
        <v>74</v>
      </c>
      <c r="L94" s="41"/>
    </row>
    <row r="95" spans="1:12" ht="15" x14ac:dyDescent="0.25">
      <c r="A95" s="23"/>
      <c r="B95" s="15"/>
      <c r="C95" s="11"/>
      <c r="D95" s="7" t="s">
        <v>31</v>
      </c>
      <c r="E95" s="52" t="s">
        <v>44</v>
      </c>
      <c r="F95" s="53">
        <v>40</v>
      </c>
      <c r="G95" s="53">
        <v>3.16</v>
      </c>
      <c r="H95" s="53">
        <v>0</v>
      </c>
      <c r="I95" s="54">
        <v>19.32</v>
      </c>
      <c r="J95" s="53">
        <v>94</v>
      </c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52" t="s">
        <v>59</v>
      </c>
      <c r="F96" s="53">
        <v>20</v>
      </c>
      <c r="G96" s="53">
        <v>1.32</v>
      </c>
      <c r="H96" s="53">
        <v>0.24</v>
      </c>
      <c r="I96" s="54">
        <v>9.8800000000000008</v>
      </c>
      <c r="J96" s="53">
        <v>45.98</v>
      </c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29.76</v>
      </c>
      <c r="H99" s="19">
        <f t="shared" ref="H99" si="47">SUM(H90:H98)</f>
        <v>27.29</v>
      </c>
      <c r="I99" s="19">
        <f t="shared" ref="I99" si="48">SUM(I90:I98)</f>
        <v>102.69999999999999</v>
      </c>
      <c r="J99" s="19">
        <f t="shared" ref="J99:L99" si="49">SUM(J90:J98)</f>
        <v>719.57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1300</v>
      </c>
      <c r="G100" s="32">
        <f t="shared" ref="G100" si="50">G89+G99</f>
        <v>59.16</v>
      </c>
      <c r="H100" s="32">
        <f t="shared" ref="H100" si="51">H89+H99</f>
        <v>75.040000000000006</v>
      </c>
      <c r="I100" s="32">
        <f t="shared" ref="I100" si="52">I89+I99</f>
        <v>191.83999999999997</v>
      </c>
      <c r="J100" s="32">
        <f t="shared" ref="J100:L100" si="53">J89+J99</f>
        <v>1535.5700000000002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119</v>
      </c>
      <c r="F101" s="50">
        <v>205</v>
      </c>
      <c r="G101" s="50">
        <v>5</v>
      </c>
      <c r="H101" s="50">
        <v>6</v>
      </c>
      <c r="I101" s="51">
        <v>43.46</v>
      </c>
      <c r="J101" s="39">
        <v>242</v>
      </c>
      <c r="K101" s="48" t="s">
        <v>123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2" t="s">
        <v>42</v>
      </c>
      <c r="F103" s="53">
        <v>180</v>
      </c>
      <c r="G103" s="53">
        <v>0</v>
      </c>
      <c r="H103" s="53">
        <v>0</v>
      </c>
      <c r="I103" s="54">
        <v>14</v>
      </c>
      <c r="J103" s="41">
        <v>55</v>
      </c>
      <c r="K103" s="42"/>
      <c r="L103" s="41"/>
    </row>
    <row r="104" spans="1:12" ht="15" x14ac:dyDescent="0.25">
      <c r="A104" s="23"/>
      <c r="B104" s="15"/>
      <c r="C104" s="11"/>
      <c r="D104" s="7" t="s">
        <v>23</v>
      </c>
      <c r="E104" s="52" t="s">
        <v>44</v>
      </c>
      <c r="F104" s="53">
        <v>40</v>
      </c>
      <c r="G104" s="53">
        <v>3.16</v>
      </c>
      <c r="H104" s="53">
        <v>0</v>
      </c>
      <c r="I104" s="54">
        <v>19.32</v>
      </c>
      <c r="J104" s="53">
        <v>94</v>
      </c>
      <c r="K104" s="42"/>
      <c r="L104" s="41"/>
    </row>
    <row r="105" spans="1:12" ht="15" x14ac:dyDescent="0.25">
      <c r="A105" s="23"/>
      <c r="B105" s="15"/>
      <c r="C105" s="11"/>
      <c r="D105" s="7" t="s">
        <v>24</v>
      </c>
      <c r="E105" s="69" t="s">
        <v>120</v>
      </c>
      <c r="F105" s="70">
        <v>100</v>
      </c>
      <c r="G105" s="70">
        <v>0</v>
      </c>
      <c r="H105" s="70">
        <v>0</v>
      </c>
      <c r="I105" s="71">
        <v>10</v>
      </c>
      <c r="J105" s="41">
        <v>44</v>
      </c>
      <c r="K105" s="42"/>
      <c r="L105" s="41"/>
    </row>
    <row r="106" spans="1:12" ht="15" x14ac:dyDescent="0.25">
      <c r="A106" s="23"/>
      <c r="B106" s="15"/>
      <c r="C106" s="11"/>
      <c r="D106" s="55" t="s">
        <v>121</v>
      </c>
      <c r="E106" s="52" t="s">
        <v>122</v>
      </c>
      <c r="F106" s="53">
        <v>20</v>
      </c>
      <c r="G106" s="53">
        <v>5</v>
      </c>
      <c r="H106" s="53">
        <v>6</v>
      </c>
      <c r="I106" s="54">
        <v>0</v>
      </c>
      <c r="J106" s="41">
        <v>72</v>
      </c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13.16</v>
      </c>
      <c r="H108" s="19">
        <f t="shared" si="54"/>
        <v>12</v>
      </c>
      <c r="I108" s="19">
        <f t="shared" si="54"/>
        <v>86.78</v>
      </c>
      <c r="J108" s="19">
        <f t="shared" si="54"/>
        <v>507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124</v>
      </c>
      <c r="F109" s="53">
        <v>60</v>
      </c>
      <c r="G109" s="53">
        <v>1.22</v>
      </c>
      <c r="H109" s="53">
        <v>2</v>
      </c>
      <c r="I109" s="54">
        <v>4</v>
      </c>
      <c r="J109" s="53">
        <v>36.24</v>
      </c>
      <c r="K109" s="55" t="s">
        <v>51</v>
      </c>
      <c r="L109" s="41"/>
    </row>
    <row r="110" spans="1:12" ht="15.75" thickBot="1" x14ac:dyDescent="0.3">
      <c r="A110" s="23"/>
      <c r="B110" s="15"/>
      <c r="C110" s="11"/>
      <c r="D110" s="7" t="s">
        <v>27</v>
      </c>
      <c r="E110" s="52" t="s">
        <v>125</v>
      </c>
      <c r="F110" s="53">
        <v>200</v>
      </c>
      <c r="G110" s="53">
        <v>3</v>
      </c>
      <c r="H110" s="53">
        <v>4</v>
      </c>
      <c r="I110" s="54">
        <v>15</v>
      </c>
      <c r="J110" s="53">
        <v>115.4</v>
      </c>
      <c r="K110" s="55" t="s">
        <v>129</v>
      </c>
      <c r="L110" s="41"/>
    </row>
    <row r="111" spans="1:12" ht="15" x14ac:dyDescent="0.25">
      <c r="A111" s="23"/>
      <c r="B111" s="15"/>
      <c r="C111" s="11"/>
      <c r="D111" s="7" t="s">
        <v>28</v>
      </c>
      <c r="E111" s="49" t="s">
        <v>126</v>
      </c>
      <c r="F111" s="50">
        <v>90</v>
      </c>
      <c r="G111" s="50">
        <v>7</v>
      </c>
      <c r="H111" s="50">
        <v>7</v>
      </c>
      <c r="I111" s="51">
        <v>8</v>
      </c>
      <c r="J111" s="50">
        <v>126</v>
      </c>
      <c r="K111" s="48" t="s">
        <v>130</v>
      </c>
      <c r="L111" s="41"/>
    </row>
    <row r="112" spans="1:12" ht="15" x14ac:dyDescent="0.25">
      <c r="A112" s="23"/>
      <c r="B112" s="15"/>
      <c r="C112" s="11"/>
      <c r="D112" s="7" t="s">
        <v>29</v>
      </c>
      <c r="E112" s="52" t="s">
        <v>127</v>
      </c>
      <c r="F112" s="53">
        <v>150</v>
      </c>
      <c r="G112" s="53">
        <v>5</v>
      </c>
      <c r="H112" s="53">
        <v>5</v>
      </c>
      <c r="I112" s="54">
        <v>33</v>
      </c>
      <c r="J112" s="53">
        <v>197</v>
      </c>
      <c r="K112" s="55" t="s">
        <v>131</v>
      </c>
      <c r="L112" s="41"/>
    </row>
    <row r="113" spans="1:12" ht="15" x14ac:dyDescent="0.25">
      <c r="A113" s="23"/>
      <c r="B113" s="15"/>
      <c r="C113" s="11"/>
      <c r="D113" s="7" t="s">
        <v>30</v>
      </c>
      <c r="E113" s="52" t="s">
        <v>128</v>
      </c>
      <c r="F113" s="53">
        <v>180</v>
      </c>
      <c r="G113" s="53">
        <v>0.14000000000000001</v>
      </c>
      <c r="H113" s="53">
        <v>0.14000000000000001</v>
      </c>
      <c r="I113" s="54">
        <v>20.91</v>
      </c>
      <c r="J113" s="53">
        <v>85.95</v>
      </c>
      <c r="K113" s="55" t="s">
        <v>105</v>
      </c>
      <c r="L113" s="41"/>
    </row>
    <row r="114" spans="1:12" ht="15" x14ac:dyDescent="0.25">
      <c r="A114" s="23"/>
      <c r="B114" s="15"/>
      <c r="C114" s="11"/>
      <c r="D114" s="7" t="s">
        <v>31</v>
      </c>
      <c r="E114" s="52" t="s">
        <v>44</v>
      </c>
      <c r="F114" s="53">
        <v>40</v>
      </c>
      <c r="G114" s="53">
        <v>3.16</v>
      </c>
      <c r="H114" s="53">
        <v>0</v>
      </c>
      <c r="I114" s="54">
        <v>19.32</v>
      </c>
      <c r="J114" s="53">
        <v>94</v>
      </c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52" t="s">
        <v>59</v>
      </c>
      <c r="F115" s="53">
        <v>20</v>
      </c>
      <c r="G115" s="53">
        <v>1.32</v>
      </c>
      <c r="H115" s="53">
        <v>0.24</v>
      </c>
      <c r="I115" s="54">
        <v>9.8800000000000008</v>
      </c>
      <c r="J115" s="53">
        <v>45.98</v>
      </c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20.84</v>
      </c>
      <c r="H118" s="19">
        <f t="shared" si="56"/>
        <v>18.38</v>
      </c>
      <c r="I118" s="19">
        <f t="shared" si="56"/>
        <v>110.10999999999999</v>
      </c>
      <c r="J118" s="19">
        <f t="shared" si="56"/>
        <v>700.57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1285</v>
      </c>
      <c r="G119" s="32">
        <f t="shared" ref="G119" si="58">G108+G118</f>
        <v>34</v>
      </c>
      <c r="H119" s="32">
        <f t="shared" ref="H119" si="59">H108+H118</f>
        <v>30.38</v>
      </c>
      <c r="I119" s="32">
        <f t="shared" ref="I119" si="60">I108+I118</f>
        <v>196.89</v>
      </c>
      <c r="J119" s="32">
        <f t="shared" ref="J119:L119" si="61">J108+J118</f>
        <v>1207.5700000000002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132</v>
      </c>
      <c r="F120" s="50">
        <v>90</v>
      </c>
      <c r="G120" s="50">
        <v>8</v>
      </c>
      <c r="H120" s="50">
        <v>7</v>
      </c>
      <c r="I120" s="51">
        <v>11</v>
      </c>
      <c r="J120" s="39">
        <v>142</v>
      </c>
      <c r="K120" s="48" t="s">
        <v>133</v>
      </c>
      <c r="L120" s="39"/>
    </row>
    <row r="121" spans="1:12" ht="15" x14ac:dyDescent="0.25">
      <c r="A121" s="14"/>
      <c r="B121" s="15"/>
      <c r="C121" s="11"/>
      <c r="D121" s="6" t="s">
        <v>29</v>
      </c>
      <c r="E121" s="52" t="s">
        <v>56</v>
      </c>
      <c r="F121" s="53">
        <v>150</v>
      </c>
      <c r="G121" s="53">
        <v>4</v>
      </c>
      <c r="H121" s="53">
        <v>5</v>
      </c>
      <c r="I121" s="54">
        <v>37</v>
      </c>
      <c r="J121" s="41">
        <v>204</v>
      </c>
      <c r="K121" s="55" t="s">
        <v>57</v>
      </c>
      <c r="L121" s="41"/>
    </row>
    <row r="122" spans="1:12" ht="15" x14ac:dyDescent="0.25">
      <c r="A122" s="14"/>
      <c r="B122" s="15"/>
      <c r="C122" s="11"/>
      <c r="D122" s="7" t="s">
        <v>22</v>
      </c>
      <c r="E122" s="52" t="s">
        <v>92</v>
      </c>
      <c r="F122" s="53">
        <v>180</v>
      </c>
      <c r="G122" s="53">
        <v>4</v>
      </c>
      <c r="H122" s="53">
        <v>3</v>
      </c>
      <c r="I122" s="54">
        <v>16</v>
      </c>
      <c r="J122" s="41">
        <v>107</v>
      </c>
      <c r="K122" s="55" t="s">
        <v>134</v>
      </c>
      <c r="L122" s="41"/>
    </row>
    <row r="123" spans="1:12" ht="15" x14ac:dyDescent="0.25">
      <c r="A123" s="14"/>
      <c r="B123" s="15"/>
      <c r="C123" s="11"/>
      <c r="D123" s="7" t="s">
        <v>23</v>
      </c>
      <c r="E123" s="52" t="s">
        <v>44</v>
      </c>
      <c r="F123" s="53">
        <v>40</v>
      </c>
      <c r="G123" s="53">
        <v>3.16</v>
      </c>
      <c r="H123" s="53">
        <v>0</v>
      </c>
      <c r="I123" s="54">
        <v>19.32</v>
      </c>
      <c r="J123" s="53">
        <v>94</v>
      </c>
      <c r="K123" s="42"/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.75" thickBot="1" x14ac:dyDescent="0.3">
      <c r="A125" s="14"/>
      <c r="B125" s="15"/>
      <c r="C125" s="11"/>
      <c r="D125" s="6" t="s">
        <v>26</v>
      </c>
      <c r="E125" s="57" t="s">
        <v>135</v>
      </c>
      <c r="F125" s="58">
        <v>60</v>
      </c>
      <c r="G125" s="58">
        <v>1</v>
      </c>
      <c r="H125" s="58">
        <v>2</v>
      </c>
      <c r="I125" s="59">
        <v>4</v>
      </c>
      <c r="J125" s="41">
        <v>44</v>
      </c>
      <c r="K125" s="56" t="s">
        <v>136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20.16</v>
      </c>
      <c r="H127" s="19">
        <f t="shared" si="62"/>
        <v>17</v>
      </c>
      <c r="I127" s="19">
        <f t="shared" si="62"/>
        <v>87.32</v>
      </c>
      <c r="J127" s="19">
        <f t="shared" si="62"/>
        <v>591</v>
      </c>
      <c r="K127" s="25"/>
      <c r="L127" s="19">
        <f t="shared" ref="L127" si="63">SUM(L120:L126)</f>
        <v>0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67</v>
      </c>
      <c r="F128" s="72">
        <v>60</v>
      </c>
      <c r="G128" s="72">
        <v>1</v>
      </c>
      <c r="H128" s="72">
        <v>3</v>
      </c>
      <c r="I128" s="72">
        <v>5</v>
      </c>
      <c r="J128" s="72">
        <v>46</v>
      </c>
      <c r="K128" s="64" t="s">
        <v>71</v>
      </c>
      <c r="L128" s="41"/>
    </row>
    <row r="129" spans="1:12" ht="15.75" thickBot="1" x14ac:dyDescent="0.3">
      <c r="A129" s="14"/>
      <c r="B129" s="15"/>
      <c r="C129" s="11"/>
      <c r="D129" s="7" t="s">
        <v>27</v>
      </c>
      <c r="E129" s="65" t="s">
        <v>137</v>
      </c>
      <c r="F129" s="61">
        <v>200</v>
      </c>
      <c r="G129" s="61">
        <v>1.76</v>
      </c>
      <c r="H129" s="61">
        <v>5</v>
      </c>
      <c r="I129" s="62">
        <v>12</v>
      </c>
      <c r="J129" s="61">
        <v>107</v>
      </c>
      <c r="K129" s="68" t="s">
        <v>139</v>
      </c>
      <c r="L129" s="41"/>
    </row>
    <row r="130" spans="1:12" ht="15" x14ac:dyDescent="0.25">
      <c r="A130" s="14"/>
      <c r="B130" s="15"/>
      <c r="C130" s="11"/>
      <c r="D130" s="7" t="s">
        <v>28</v>
      </c>
      <c r="E130" s="49" t="s">
        <v>132</v>
      </c>
      <c r="F130" s="50">
        <v>90</v>
      </c>
      <c r="G130" s="50">
        <v>8</v>
      </c>
      <c r="H130" s="50">
        <v>7</v>
      </c>
      <c r="I130" s="51">
        <v>11</v>
      </c>
      <c r="J130" s="50">
        <v>142</v>
      </c>
      <c r="K130" s="48" t="s">
        <v>140</v>
      </c>
      <c r="L130" s="41"/>
    </row>
    <row r="131" spans="1:12" ht="15" x14ac:dyDescent="0.25">
      <c r="A131" s="14"/>
      <c r="B131" s="15"/>
      <c r="C131" s="11"/>
      <c r="D131" s="7" t="s">
        <v>29</v>
      </c>
      <c r="E131" s="52" t="s">
        <v>56</v>
      </c>
      <c r="F131" s="53">
        <v>150</v>
      </c>
      <c r="G131" s="53">
        <v>4</v>
      </c>
      <c r="H131" s="53">
        <v>5</v>
      </c>
      <c r="I131" s="54">
        <v>37</v>
      </c>
      <c r="J131" s="53">
        <v>203.5</v>
      </c>
      <c r="K131" s="55" t="s">
        <v>57</v>
      </c>
      <c r="L131" s="41"/>
    </row>
    <row r="132" spans="1:12" ht="15" x14ac:dyDescent="0.25">
      <c r="A132" s="14"/>
      <c r="B132" s="15"/>
      <c r="C132" s="11"/>
      <c r="D132" s="7" t="s">
        <v>30</v>
      </c>
      <c r="E132" s="52" t="s">
        <v>138</v>
      </c>
      <c r="F132" s="53">
        <v>180</v>
      </c>
      <c r="G132" s="53">
        <v>1</v>
      </c>
      <c r="H132" s="53">
        <v>0</v>
      </c>
      <c r="I132" s="54">
        <v>29</v>
      </c>
      <c r="J132" s="53">
        <v>120</v>
      </c>
      <c r="K132" s="55" t="s">
        <v>90</v>
      </c>
      <c r="L132" s="41"/>
    </row>
    <row r="133" spans="1:12" ht="15" x14ac:dyDescent="0.25">
      <c r="A133" s="14"/>
      <c r="B133" s="15"/>
      <c r="C133" s="11"/>
      <c r="D133" s="7" t="s">
        <v>31</v>
      </c>
      <c r="E133" s="52" t="s">
        <v>44</v>
      </c>
      <c r="F133" s="53">
        <v>40</v>
      </c>
      <c r="G133" s="53">
        <v>3.16</v>
      </c>
      <c r="H133" s="53">
        <v>0</v>
      </c>
      <c r="I133" s="54">
        <v>19.32</v>
      </c>
      <c r="J133" s="53">
        <v>94</v>
      </c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52" t="s">
        <v>59</v>
      </c>
      <c r="F134" s="53">
        <v>20</v>
      </c>
      <c r="G134" s="53">
        <v>1.32</v>
      </c>
      <c r="H134" s="53">
        <v>0.24</v>
      </c>
      <c r="I134" s="54">
        <v>9.8800000000000008</v>
      </c>
      <c r="J134" s="53">
        <v>45.98</v>
      </c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20.240000000000002</v>
      </c>
      <c r="H137" s="19">
        <f t="shared" si="64"/>
        <v>20.239999999999998</v>
      </c>
      <c r="I137" s="19">
        <f t="shared" si="64"/>
        <v>123.19999999999999</v>
      </c>
      <c r="J137" s="19">
        <f t="shared" si="64"/>
        <v>758.48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1260</v>
      </c>
      <c r="G138" s="32">
        <f t="shared" ref="G138" si="66">G127+G137</f>
        <v>40.400000000000006</v>
      </c>
      <c r="H138" s="32">
        <f t="shared" ref="H138" si="67">H127+H137</f>
        <v>37.239999999999995</v>
      </c>
      <c r="I138" s="32">
        <f t="shared" ref="I138" si="68">I127+I137</f>
        <v>210.51999999999998</v>
      </c>
      <c r="J138" s="32">
        <f t="shared" ref="J138:L138" si="69">J127+J137</f>
        <v>1349.48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141</v>
      </c>
      <c r="F139" s="50">
        <v>200</v>
      </c>
      <c r="G139" s="50">
        <v>11</v>
      </c>
      <c r="H139" s="50">
        <v>16</v>
      </c>
      <c r="I139" s="51">
        <v>57</v>
      </c>
      <c r="J139" s="39">
        <v>422</v>
      </c>
      <c r="K139" s="48" t="s">
        <v>142</v>
      </c>
      <c r="L139" s="39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2" t="s">
        <v>76</v>
      </c>
      <c r="F141" s="53">
        <v>187</v>
      </c>
      <c r="G141" s="53">
        <v>0</v>
      </c>
      <c r="H141" s="53">
        <v>0</v>
      </c>
      <c r="I141" s="54">
        <v>14</v>
      </c>
      <c r="J141" s="41">
        <v>57</v>
      </c>
      <c r="K141" s="55" t="s">
        <v>143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44</v>
      </c>
      <c r="F142" s="53">
        <v>40</v>
      </c>
      <c r="G142" s="53">
        <v>3.16</v>
      </c>
      <c r="H142" s="53">
        <v>0</v>
      </c>
      <c r="I142" s="54">
        <v>19.32</v>
      </c>
      <c r="J142" s="53">
        <v>94</v>
      </c>
      <c r="K142" s="42"/>
      <c r="L142" s="41"/>
    </row>
    <row r="143" spans="1:12" ht="15.75" thickBot="1" x14ac:dyDescent="0.3">
      <c r="A143" s="23"/>
      <c r="B143" s="15"/>
      <c r="C143" s="11"/>
      <c r="D143" s="7" t="s">
        <v>24</v>
      </c>
      <c r="E143" s="57" t="s">
        <v>144</v>
      </c>
      <c r="F143" s="58">
        <v>100</v>
      </c>
      <c r="G143" s="58">
        <v>0.6</v>
      </c>
      <c r="H143" s="58">
        <v>0.6</v>
      </c>
      <c r="I143" s="59">
        <v>7.5</v>
      </c>
      <c r="J143" s="41">
        <v>38</v>
      </c>
      <c r="K143" s="42"/>
      <c r="L143" s="41"/>
    </row>
    <row r="144" spans="1:12" ht="15" x14ac:dyDescent="0.25">
      <c r="A144" s="23"/>
      <c r="B144" s="15"/>
      <c r="C144" s="11"/>
      <c r="D144" s="6" t="s">
        <v>64</v>
      </c>
      <c r="E144" s="52" t="s">
        <v>145</v>
      </c>
      <c r="F144" s="53">
        <v>30</v>
      </c>
      <c r="G144" s="53">
        <v>2</v>
      </c>
      <c r="H144" s="53">
        <v>2</v>
      </c>
      <c r="I144" s="54">
        <v>17</v>
      </c>
      <c r="J144" s="41">
        <v>97</v>
      </c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557</v>
      </c>
      <c r="G146" s="19">
        <f t="shared" ref="G146:J146" si="70">SUM(G139:G145)</f>
        <v>16.759999999999998</v>
      </c>
      <c r="H146" s="19">
        <f t="shared" si="70"/>
        <v>18.600000000000001</v>
      </c>
      <c r="I146" s="19">
        <f t="shared" si="70"/>
        <v>114.82</v>
      </c>
      <c r="J146" s="19">
        <f t="shared" si="70"/>
        <v>708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5" t="s">
        <v>146</v>
      </c>
      <c r="F147" s="61">
        <v>60</v>
      </c>
      <c r="G147" s="61">
        <v>1</v>
      </c>
      <c r="H147" s="61">
        <v>5</v>
      </c>
      <c r="I147" s="62">
        <v>13</v>
      </c>
      <c r="J147" s="61">
        <v>102</v>
      </c>
      <c r="K147" s="68" t="s">
        <v>148</v>
      </c>
      <c r="L147" s="41"/>
    </row>
    <row r="148" spans="1:12" ht="15.75" thickBot="1" x14ac:dyDescent="0.3">
      <c r="A148" s="23"/>
      <c r="B148" s="15"/>
      <c r="C148" s="11"/>
      <c r="D148" s="7" t="s">
        <v>27</v>
      </c>
      <c r="E148" s="52" t="s">
        <v>98</v>
      </c>
      <c r="F148" s="53">
        <v>200</v>
      </c>
      <c r="G148" s="53">
        <v>6</v>
      </c>
      <c r="H148" s="53">
        <v>5</v>
      </c>
      <c r="I148" s="54">
        <v>7</v>
      </c>
      <c r="J148" s="53">
        <v>94</v>
      </c>
      <c r="K148" s="55" t="s">
        <v>149</v>
      </c>
      <c r="L148" s="41"/>
    </row>
    <row r="149" spans="1:12" ht="15" x14ac:dyDescent="0.25">
      <c r="A149" s="23"/>
      <c r="B149" s="15"/>
      <c r="C149" s="11"/>
      <c r="D149" s="7" t="s">
        <v>28</v>
      </c>
      <c r="E149" s="49" t="s">
        <v>147</v>
      </c>
      <c r="F149" s="50">
        <v>200</v>
      </c>
      <c r="G149" s="50">
        <v>19</v>
      </c>
      <c r="H149" s="50">
        <v>10</v>
      </c>
      <c r="I149" s="51">
        <v>36</v>
      </c>
      <c r="J149" s="50">
        <v>314</v>
      </c>
      <c r="K149" s="48" t="s">
        <v>88</v>
      </c>
      <c r="L149" s="41"/>
    </row>
    <row r="150" spans="1:12" ht="15" x14ac:dyDescent="0.25">
      <c r="A150" s="23"/>
      <c r="B150" s="15"/>
      <c r="C150" s="11"/>
      <c r="D150" s="7" t="s">
        <v>29</v>
      </c>
      <c r="E150" s="52"/>
      <c r="F150" s="53"/>
      <c r="G150" s="53"/>
      <c r="H150" s="53"/>
      <c r="I150" s="54"/>
      <c r="J150" s="53"/>
      <c r="K150" s="55"/>
      <c r="L150" s="41"/>
    </row>
    <row r="151" spans="1:12" ht="15" x14ac:dyDescent="0.25">
      <c r="A151" s="23"/>
      <c r="B151" s="15"/>
      <c r="C151" s="11"/>
      <c r="D151" s="7" t="s">
        <v>30</v>
      </c>
      <c r="E151" s="52" t="s">
        <v>70</v>
      </c>
      <c r="F151" s="53">
        <v>180</v>
      </c>
      <c r="G151" s="53">
        <v>0</v>
      </c>
      <c r="H151" s="53">
        <v>0</v>
      </c>
      <c r="I151" s="54">
        <v>23</v>
      </c>
      <c r="J151" s="53">
        <v>107</v>
      </c>
      <c r="K151" s="55" t="s">
        <v>74</v>
      </c>
      <c r="L151" s="41"/>
    </row>
    <row r="152" spans="1:12" ht="15" x14ac:dyDescent="0.25">
      <c r="A152" s="23"/>
      <c r="B152" s="15"/>
      <c r="C152" s="11"/>
      <c r="D152" s="7" t="s">
        <v>31</v>
      </c>
      <c r="E152" s="52" t="s">
        <v>44</v>
      </c>
      <c r="F152" s="53">
        <v>40</v>
      </c>
      <c r="G152" s="53">
        <v>3.16</v>
      </c>
      <c r="H152" s="53">
        <v>0</v>
      </c>
      <c r="I152" s="54">
        <v>19.32</v>
      </c>
      <c r="J152" s="53">
        <v>94</v>
      </c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52" t="s">
        <v>59</v>
      </c>
      <c r="F153" s="53">
        <v>20</v>
      </c>
      <c r="G153" s="53">
        <v>1.32</v>
      </c>
      <c r="H153" s="53">
        <v>0.24</v>
      </c>
      <c r="I153" s="54">
        <v>9.8800000000000008</v>
      </c>
      <c r="J153" s="53">
        <v>45.98</v>
      </c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30.48</v>
      </c>
      <c r="H156" s="19">
        <f t="shared" si="72"/>
        <v>20.239999999999998</v>
      </c>
      <c r="I156" s="19">
        <f t="shared" si="72"/>
        <v>108.19999999999999</v>
      </c>
      <c r="J156" s="19">
        <f t="shared" si="72"/>
        <v>756.98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1257</v>
      </c>
      <c r="G157" s="32">
        <f t="shared" ref="G157" si="74">G146+G156</f>
        <v>47.239999999999995</v>
      </c>
      <c r="H157" s="32">
        <f t="shared" ref="H157" si="75">H146+H156</f>
        <v>38.840000000000003</v>
      </c>
      <c r="I157" s="32">
        <f t="shared" ref="I157" si="76">I146+I156</f>
        <v>223.01999999999998</v>
      </c>
      <c r="J157" s="32">
        <f t="shared" ref="J157:L157" si="77">J146+J156</f>
        <v>1464.98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150</v>
      </c>
      <c r="F158" s="50">
        <v>100</v>
      </c>
      <c r="G158" s="50">
        <v>13</v>
      </c>
      <c r="H158" s="50">
        <v>11</v>
      </c>
      <c r="I158" s="51">
        <v>6</v>
      </c>
      <c r="J158" s="39">
        <v>185</v>
      </c>
      <c r="K158" s="48" t="s">
        <v>153</v>
      </c>
      <c r="L158" s="39"/>
    </row>
    <row r="159" spans="1:12" ht="15" x14ac:dyDescent="0.25">
      <c r="A159" s="23"/>
      <c r="B159" s="15"/>
      <c r="C159" s="11"/>
      <c r="D159" s="6" t="s">
        <v>29</v>
      </c>
      <c r="E159" s="52" t="s">
        <v>108</v>
      </c>
      <c r="F159" s="53">
        <v>150</v>
      </c>
      <c r="G159" s="53">
        <v>6</v>
      </c>
      <c r="H159" s="53">
        <v>8</v>
      </c>
      <c r="I159" s="54">
        <v>38</v>
      </c>
      <c r="J159" s="41">
        <v>244</v>
      </c>
      <c r="K159" s="55" t="s">
        <v>104</v>
      </c>
      <c r="L159" s="41"/>
    </row>
    <row r="160" spans="1:12" ht="15" x14ac:dyDescent="0.25">
      <c r="A160" s="23"/>
      <c r="B160" s="15"/>
      <c r="C160" s="11"/>
      <c r="D160" s="7" t="s">
        <v>22</v>
      </c>
      <c r="E160" s="52" t="s">
        <v>152</v>
      </c>
      <c r="F160" s="53">
        <v>180</v>
      </c>
      <c r="G160" s="53">
        <v>3</v>
      </c>
      <c r="H160" s="53">
        <v>2</v>
      </c>
      <c r="I160" s="54">
        <v>14</v>
      </c>
      <c r="J160" s="41">
        <v>91</v>
      </c>
      <c r="K160" s="55" t="s">
        <v>154</v>
      </c>
      <c r="L160" s="41"/>
    </row>
    <row r="161" spans="1:12" ht="15" x14ac:dyDescent="0.25">
      <c r="A161" s="23"/>
      <c r="B161" s="15"/>
      <c r="C161" s="11"/>
      <c r="D161" s="7" t="s">
        <v>23</v>
      </c>
      <c r="E161" s="52" t="s">
        <v>44</v>
      </c>
      <c r="F161" s="53">
        <v>40</v>
      </c>
      <c r="G161" s="53">
        <v>3.16</v>
      </c>
      <c r="H161" s="53">
        <v>0</v>
      </c>
      <c r="I161" s="54">
        <v>19.32</v>
      </c>
      <c r="J161" s="53">
        <v>94</v>
      </c>
      <c r="K161" s="42"/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.75" thickBot="1" x14ac:dyDescent="0.3">
      <c r="A163" s="23"/>
      <c r="B163" s="15"/>
      <c r="C163" s="11"/>
      <c r="D163" s="6" t="s">
        <v>26</v>
      </c>
      <c r="E163" s="57" t="s">
        <v>78</v>
      </c>
      <c r="F163" s="58">
        <v>60</v>
      </c>
      <c r="G163" s="58">
        <v>0</v>
      </c>
      <c r="H163" s="58">
        <v>0</v>
      </c>
      <c r="I163" s="59">
        <v>2</v>
      </c>
      <c r="J163" s="41">
        <v>9</v>
      </c>
      <c r="K163" s="42"/>
      <c r="L163" s="41"/>
    </row>
    <row r="164" spans="1:12" ht="15" x14ac:dyDescent="0.25">
      <c r="A164" s="23"/>
      <c r="B164" s="15"/>
      <c r="C164" s="11"/>
      <c r="D164" s="6" t="s">
        <v>64</v>
      </c>
      <c r="E164" s="69" t="s">
        <v>151</v>
      </c>
      <c r="F164" s="70">
        <v>15</v>
      </c>
      <c r="G164" s="70">
        <v>1</v>
      </c>
      <c r="H164" s="70">
        <v>2</v>
      </c>
      <c r="I164" s="71">
        <v>10</v>
      </c>
      <c r="J164" s="41">
        <v>70</v>
      </c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26.16</v>
      </c>
      <c r="H165" s="19">
        <f t="shared" si="78"/>
        <v>23</v>
      </c>
      <c r="I165" s="19">
        <f>SUM(I158:I164)</f>
        <v>89.32</v>
      </c>
      <c r="J165" s="19">
        <f t="shared" si="78"/>
        <v>693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5" t="s">
        <v>155</v>
      </c>
      <c r="F166" s="61">
        <v>60</v>
      </c>
      <c r="G166" s="61">
        <v>1</v>
      </c>
      <c r="H166" s="61">
        <v>4</v>
      </c>
      <c r="I166" s="62">
        <v>5</v>
      </c>
      <c r="J166" s="63">
        <v>56</v>
      </c>
      <c r="K166" s="68" t="s">
        <v>157</v>
      </c>
      <c r="L166" s="41"/>
    </row>
    <row r="167" spans="1:12" ht="15.75" thickBot="1" x14ac:dyDescent="0.3">
      <c r="A167" s="23"/>
      <c r="B167" s="15"/>
      <c r="C167" s="11"/>
      <c r="D167" s="7" t="s">
        <v>27</v>
      </c>
      <c r="E167" s="52" t="s">
        <v>156</v>
      </c>
      <c r="F167" s="53">
        <v>200</v>
      </c>
      <c r="G167" s="53">
        <v>3</v>
      </c>
      <c r="H167" s="53">
        <v>3</v>
      </c>
      <c r="I167" s="54">
        <v>18</v>
      </c>
      <c r="J167" s="66">
        <v>112</v>
      </c>
      <c r="K167" s="55" t="s">
        <v>158</v>
      </c>
      <c r="L167" s="41"/>
    </row>
    <row r="168" spans="1:12" ht="15" x14ac:dyDescent="0.25">
      <c r="A168" s="23"/>
      <c r="B168" s="15"/>
      <c r="C168" s="11"/>
      <c r="D168" s="7" t="s">
        <v>28</v>
      </c>
      <c r="E168" s="49" t="s">
        <v>150</v>
      </c>
      <c r="F168" s="50">
        <v>100</v>
      </c>
      <c r="G168" s="50">
        <v>13</v>
      </c>
      <c r="H168" s="50">
        <v>11</v>
      </c>
      <c r="I168" s="51">
        <v>6</v>
      </c>
      <c r="J168" s="50">
        <v>185</v>
      </c>
      <c r="K168" s="48" t="s">
        <v>153</v>
      </c>
      <c r="L168" s="41"/>
    </row>
    <row r="169" spans="1:12" ht="15" x14ac:dyDescent="0.25">
      <c r="A169" s="23"/>
      <c r="B169" s="15"/>
      <c r="C169" s="11"/>
      <c r="D169" s="7" t="s">
        <v>29</v>
      </c>
      <c r="E169" s="52" t="s">
        <v>100</v>
      </c>
      <c r="F169" s="53">
        <v>150</v>
      </c>
      <c r="G169" s="53">
        <v>8</v>
      </c>
      <c r="H169" s="53">
        <v>9</v>
      </c>
      <c r="I169" s="54">
        <v>37</v>
      </c>
      <c r="J169" s="53">
        <v>263</v>
      </c>
      <c r="K169" s="55" t="s">
        <v>104</v>
      </c>
      <c r="L169" s="41"/>
    </row>
    <row r="170" spans="1:12" ht="15" x14ac:dyDescent="0.25">
      <c r="A170" s="23"/>
      <c r="B170" s="15"/>
      <c r="C170" s="11"/>
      <c r="D170" s="7" t="s">
        <v>30</v>
      </c>
      <c r="E170" s="52" t="s">
        <v>101</v>
      </c>
      <c r="F170" s="53">
        <v>180</v>
      </c>
      <c r="G170" s="53">
        <v>0</v>
      </c>
      <c r="H170" s="53">
        <v>0</v>
      </c>
      <c r="I170" s="54">
        <v>21</v>
      </c>
      <c r="J170" s="66">
        <v>86</v>
      </c>
      <c r="K170" s="55" t="s">
        <v>105</v>
      </c>
      <c r="L170" s="41"/>
    </row>
    <row r="171" spans="1:12" ht="15" x14ac:dyDescent="0.25">
      <c r="A171" s="23"/>
      <c r="B171" s="15"/>
      <c r="C171" s="11"/>
      <c r="D171" s="7" t="s">
        <v>31</v>
      </c>
      <c r="E171" s="52" t="s">
        <v>44</v>
      </c>
      <c r="F171" s="53">
        <v>40</v>
      </c>
      <c r="G171" s="53">
        <v>3.16</v>
      </c>
      <c r="H171" s="53">
        <v>0</v>
      </c>
      <c r="I171" s="54">
        <v>19.32</v>
      </c>
      <c r="J171" s="53">
        <v>94</v>
      </c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52" t="s">
        <v>59</v>
      </c>
      <c r="F172" s="53">
        <v>20</v>
      </c>
      <c r="G172" s="53">
        <v>1.32</v>
      </c>
      <c r="H172" s="53">
        <v>0.24</v>
      </c>
      <c r="I172" s="54">
        <v>9.8800000000000008</v>
      </c>
      <c r="J172" s="53">
        <v>45.98</v>
      </c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29.48</v>
      </c>
      <c r="H175" s="19">
        <f t="shared" si="80"/>
        <v>27.24</v>
      </c>
      <c r="I175" s="19">
        <f t="shared" si="80"/>
        <v>116.19999999999999</v>
      </c>
      <c r="J175" s="19">
        <f t="shared" si="80"/>
        <v>841.98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1295</v>
      </c>
      <c r="G176" s="32">
        <f t="shared" ref="G176" si="82">G165+G175</f>
        <v>55.64</v>
      </c>
      <c r="H176" s="32">
        <f t="shared" ref="H176" si="83">H165+H175</f>
        <v>50.239999999999995</v>
      </c>
      <c r="I176" s="32">
        <f t="shared" ref="I176" si="84">I165+I175</f>
        <v>205.51999999999998</v>
      </c>
      <c r="J176" s="32">
        <f t="shared" ref="J176:L176" si="85">J165+J175</f>
        <v>1534.98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159</v>
      </c>
      <c r="F177" s="50">
        <v>90</v>
      </c>
      <c r="G177" s="50">
        <v>11</v>
      </c>
      <c r="H177" s="50">
        <v>12</v>
      </c>
      <c r="I177" s="51">
        <v>8</v>
      </c>
      <c r="J177" s="39">
        <v>190</v>
      </c>
      <c r="K177" s="48" t="s">
        <v>160</v>
      </c>
      <c r="L177" s="39"/>
    </row>
    <row r="178" spans="1:12" ht="15" x14ac:dyDescent="0.25">
      <c r="A178" s="23"/>
      <c r="B178" s="15"/>
      <c r="C178" s="11"/>
      <c r="D178" s="6" t="s">
        <v>29</v>
      </c>
      <c r="E178" s="52" t="s">
        <v>162</v>
      </c>
      <c r="F178" s="53">
        <v>150</v>
      </c>
      <c r="G178" s="53">
        <v>5</v>
      </c>
      <c r="H178" s="53">
        <v>5</v>
      </c>
      <c r="I178" s="54">
        <v>33</v>
      </c>
      <c r="J178" s="41">
        <v>197</v>
      </c>
      <c r="K178" s="55" t="s">
        <v>131</v>
      </c>
      <c r="L178" s="41"/>
    </row>
    <row r="179" spans="1:12" ht="15" x14ac:dyDescent="0.25">
      <c r="A179" s="23"/>
      <c r="B179" s="15"/>
      <c r="C179" s="11"/>
      <c r="D179" s="7" t="s">
        <v>22</v>
      </c>
      <c r="E179" s="52" t="s">
        <v>107</v>
      </c>
      <c r="F179" s="53">
        <v>180</v>
      </c>
      <c r="G179" s="53">
        <v>0</v>
      </c>
      <c r="H179" s="53">
        <v>0</v>
      </c>
      <c r="I179" s="54">
        <v>14</v>
      </c>
      <c r="J179" s="41">
        <v>55</v>
      </c>
      <c r="K179" s="55" t="s">
        <v>161</v>
      </c>
      <c r="L179" s="41"/>
    </row>
    <row r="180" spans="1:12" ht="15" x14ac:dyDescent="0.25">
      <c r="A180" s="23"/>
      <c r="B180" s="15"/>
      <c r="C180" s="11"/>
      <c r="D180" s="7" t="s">
        <v>23</v>
      </c>
      <c r="E180" s="52" t="s">
        <v>44</v>
      </c>
      <c r="F180" s="53">
        <v>40</v>
      </c>
      <c r="G180" s="53">
        <v>3.16</v>
      </c>
      <c r="H180" s="53">
        <v>0</v>
      </c>
      <c r="I180" s="54">
        <v>19.32</v>
      </c>
      <c r="J180" s="53">
        <v>94</v>
      </c>
      <c r="K180" s="42"/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.75" thickBot="1" x14ac:dyDescent="0.3">
      <c r="A182" s="23"/>
      <c r="B182" s="15"/>
      <c r="C182" s="11"/>
      <c r="D182" s="6" t="s">
        <v>26</v>
      </c>
      <c r="E182" s="57" t="s">
        <v>163</v>
      </c>
      <c r="F182" s="58">
        <v>60</v>
      </c>
      <c r="G182" s="58">
        <v>1</v>
      </c>
      <c r="H182" s="58">
        <v>3</v>
      </c>
      <c r="I182" s="59">
        <v>5</v>
      </c>
      <c r="J182" s="41">
        <v>50</v>
      </c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20.16</v>
      </c>
      <c r="H184" s="19">
        <f t="shared" si="86"/>
        <v>20</v>
      </c>
      <c r="I184" s="19">
        <f t="shared" si="86"/>
        <v>79.319999999999993</v>
      </c>
      <c r="J184" s="19">
        <f t="shared" si="86"/>
        <v>586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5" t="s">
        <v>62</v>
      </c>
      <c r="F185" s="61">
        <v>60</v>
      </c>
      <c r="G185" s="61">
        <v>0</v>
      </c>
      <c r="H185" s="61">
        <v>0</v>
      </c>
      <c r="I185" s="62">
        <v>2</v>
      </c>
      <c r="J185" s="63">
        <v>8</v>
      </c>
      <c r="K185" s="42"/>
      <c r="L185" s="41"/>
    </row>
    <row r="186" spans="1:12" ht="15.75" thickBot="1" x14ac:dyDescent="0.3">
      <c r="A186" s="23"/>
      <c r="B186" s="15"/>
      <c r="C186" s="11"/>
      <c r="D186" s="7" t="s">
        <v>27</v>
      </c>
      <c r="E186" s="52" t="s">
        <v>164</v>
      </c>
      <c r="F186" s="53">
        <v>200</v>
      </c>
      <c r="G186" s="53">
        <v>5</v>
      </c>
      <c r="H186" s="53">
        <v>6</v>
      </c>
      <c r="I186" s="54">
        <v>9</v>
      </c>
      <c r="J186" s="66">
        <v>110</v>
      </c>
      <c r="K186" s="55" t="s">
        <v>165</v>
      </c>
      <c r="L186" s="41"/>
    </row>
    <row r="187" spans="1:12" ht="15" x14ac:dyDescent="0.25">
      <c r="A187" s="23"/>
      <c r="B187" s="15"/>
      <c r="C187" s="11"/>
      <c r="D187" s="7" t="s">
        <v>28</v>
      </c>
      <c r="E187" s="49" t="s">
        <v>159</v>
      </c>
      <c r="F187" s="50">
        <v>90</v>
      </c>
      <c r="G187" s="50">
        <v>11</v>
      </c>
      <c r="H187" s="50">
        <v>12</v>
      </c>
      <c r="I187" s="51">
        <v>8</v>
      </c>
      <c r="J187" s="50">
        <v>190</v>
      </c>
      <c r="K187" s="48" t="s">
        <v>160</v>
      </c>
      <c r="L187" s="41"/>
    </row>
    <row r="188" spans="1:12" ht="15" x14ac:dyDescent="0.25">
      <c r="A188" s="23"/>
      <c r="B188" s="15"/>
      <c r="C188" s="11"/>
      <c r="D188" s="7" t="s">
        <v>29</v>
      </c>
      <c r="E188" s="52" t="s">
        <v>162</v>
      </c>
      <c r="F188" s="53">
        <v>150</v>
      </c>
      <c r="G188" s="53">
        <v>5</v>
      </c>
      <c r="H188" s="53">
        <v>5</v>
      </c>
      <c r="I188" s="54">
        <v>33</v>
      </c>
      <c r="J188" s="53">
        <v>197</v>
      </c>
      <c r="K188" s="55" t="s">
        <v>131</v>
      </c>
      <c r="L188" s="41"/>
    </row>
    <row r="189" spans="1:12" ht="15" x14ac:dyDescent="0.25">
      <c r="A189" s="23"/>
      <c r="B189" s="15"/>
      <c r="C189" s="11"/>
      <c r="D189" s="7" t="s">
        <v>30</v>
      </c>
      <c r="E189" s="52" t="s">
        <v>138</v>
      </c>
      <c r="F189" s="53">
        <v>180</v>
      </c>
      <c r="G189" s="53">
        <v>1</v>
      </c>
      <c r="H189" s="53">
        <v>0</v>
      </c>
      <c r="I189" s="54">
        <v>29</v>
      </c>
      <c r="J189" s="66">
        <v>120</v>
      </c>
      <c r="K189" s="55" t="s">
        <v>90</v>
      </c>
      <c r="L189" s="41"/>
    </row>
    <row r="190" spans="1:12" ht="15" x14ac:dyDescent="0.25">
      <c r="A190" s="23"/>
      <c r="B190" s="15"/>
      <c r="C190" s="11"/>
      <c r="D190" s="7" t="s">
        <v>31</v>
      </c>
      <c r="E190" s="52" t="s">
        <v>44</v>
      </c>
      <c r="F190" s="53">
        <v>40</v>
      </c>
      <c r="G190" s="53">
        <v>3.16</v>
      </c>
      <c r="H190" s="53">
        <v>0</v>
      </c>
      <c r="I190" s="54">
        <v>19.32</v>
      </c>
      <c r="J190" s="53">
        <v>94</v>
      </c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52" t="s">
        <v>59</v>
      </c>
      <c r="F191" s="53">
        <v>20</v>
      </c>
      <c r="G191" s="53">
        <v>1.32</v>
      </c>
      <c r="H191" s="53">
        <v>0.24</v>
      </c>
      <c r="I191" s="54">
        <v>9.8800000000000008</v>
      </c>
      <c r="J191" s="53">
        <v>45.98</v>
      </c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26.48</v>
      </c>
      <c r="H194" s="19">
        <f t="shared" si="88"/>
        <v>23.24</v>
      </c>
      <c r="I194" s="19">
        <f t="shared" si="88"/>
        <v>110.19999999999999</v>
      </c>
      <c r="J194" s="19">
        <f t="shared" si="88"/>
        <v>764.98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1260</v>
      </c>
      <c r="G195" s="32">
        <f t="shared" ref="G195" si="90">G184+G194</f>
        <v>46.64</v>
      </c>
      <c r="H195" s="32">
        <f t="shared" ref="H195" si="91">H184+H194</f>
        <v>43.239999999999995</v>
      </c>
      <c r="I195" s="32">
        <f t="shared" ref="I195" si="92">I184+I194</f>
        <v>189.51999999999998</v>
      </c>
      <c r="J195" s="32">
        <f t="shared" ref="J195:L195" si="93">J184+J194</f>
        <v>1350.98</v>
      </c>
      <c r="K195" s="32"/>
      <c r="L195" s="32">
        <f t="shared" si="93"/>
        <v>0</v>
      </c>
    </row>
    <row r="196" spans="1:12" x14ac:dyDescent="0.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1263.9000000000001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45.238</v>
      </c>
      <c r="H196" s="34">
        <f t="shared" si="94"/>
        <v>44.442600000000006</v>
      </c>
      <c r="I196" s="34">
        <f t="shared" si="94"/>
        <v>195.70599999999999</v>
      </c>
      <c r="J196" s="34">
        <f t="shared" si="94"/>
        <v>1387.5069999999998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customSheetViews>
    <customSheetView guid="{D27A2514-B8D4-439F-AE35-47561DBAE8A8}">
      <pane xSplit="4" ySplit="5" topLeftCell="E6" activePane="bottomRight" state="frozen"/>
      <selection pane="bottomRight" activeCell="M3" sqref="M3"/>
      <pageMargins left="0.7" right="0.7" top="0.75" bottom="0.75" header="0.3" footer="0.3"/>
      <pageSetup paperSize="9" orientation="portrait"/>
    </customSheetView>
    <customSheetView guid="{3478F308-F87E-40F8-98BC-B3401EAE181B}">
      <pane xSplit="4" ySplit="5" topLeftCell="E78" activePane="bottomRight" state="frozen"/>
      <selection pane="bottomRight" activeCell="F199" sqref="F199"/>
      <pageMargins left="0.7" right="0.7" top="0.75" bottom="0.75" header="0.3" footer="0.3"/>
      <pageSetup paperSize="9" orientation="portrait"/>
    </customSheetView>
  </customSheetViews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Дима</cp:lastModifiedBy>
  <dcterms:created xsi:type="dcterms:W3CDTF">2022-05-16T14:23:56Z</dcterms:created>
  <dcterms:modified xsi:type="dcterms:W3CDTF">2023-10-25T14:45:28Z</dcterms:modified>
</cp:coreProperties>
</file>